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3e306552144ac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shboard" sheetId="1" r:id="Rcd43163b53024073"/>
    <x:sheet xmlns:r="http://schemas.openxmlformats.org/officeDocument/2006/relationships" name="Kursy" sheetId="2" r:id="Ra806ee64b508496e"/>
    <x:sheet xmlns:r="http://schemas.openxmlformats.org/officeDocument/2006/relationships" name="Moduły" sheetId="3" r:id="Ra24b43a578d04dc1"/>
    <x:sheet xmlns:r="http://schemas.openxmlformats.org/officeDocument/2006/relationships" name="Produkcja" sheetId="4" r:id="R05dd7e4974a34437"/>
    <x:sheet xmlns:r="http://schemas.openxmlformats.org/officeDocument/2006/relationships" name="Źródła" sheetId="5" r:id="Ree23cc5759cf4a44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11">
    <x:font>
      <x:sz val="11"/>
      <x:name val="Carlito"/>
    </x:font>
    <x:font>
      <x:b/>
      <x:sz val="11"/>
      <x:color rgb="FFFFFFFF"/>
      <x:name val="Carlito"/>
    </x:font>
    <x:font>
      <x:sz val="10"/>
      <x:color rgb="FF071B18"/>
      <x:name val="Carlito"/>
    </x:font>
    <x:font>
      <x:b/>
      <x:sz val="22"/>
      <x:color rgb="FFFFFFFF"/>
      <x:name val="Carlito"/>
    </x:font>
    <x:font>
      <x:sz val="11"/>
      <x:color rgb="FFFFFFFF"/>
      <x:name val="Carlito"/>
    </x:font>
    <x:font>
      <x:b/>
      <x:sz val="10"/>
      <x:color rgb="FF0C5B46"/>
      <x:name val="Carlito"/>
    </x:font>
    <x:font>
      <x:b/>
      <x:sz val="24"/>
      <x:color rgb="FF071B18"/>
      <x:name val="Carlito"/>
    </x:font>
    <x:font>
      <x:b/>
      <x:sz val="12"/>
      <x:color rgb="FF0C5B46"/>
      <x:name val="Carlito"/>
    </x:font>
    <x:font>
      <x:sz val="11"/>
      <x:color rgb="FF071B18"/>
      <x:name val="Carlito"/>
    </x:font>
    <x:font>
      <x:b/>
      <x:sz val="11"/>
      <x:color rgb="FF071B18"/>
      <x:name val="Carlito"/>
    </x:font>
    <x:font>
      <x:sz val="10"/>
      <x:color rgb="FF59706A"/>
      <x:name val="Carlito"/>
    </x:font>
  </x:fonts>
  <x:fills count="7">
    <x:fill>
      <x:patternFill patternType="none"/>
    </x:fill>
    <x:fill>
      <x:patternFill patternType="gray125"/>
    </x:fill>
    <x:fill>
      <x:patternFill patternType="solid">
        <x:fgColor rgb="FF0C5B46"/>
      </x:patternFill>
    </x:fill>
    <x:fill>
      <x:patternFill patternType="solid">
        <x:fgColor rgb="FF071B18"/>
      </x:patternFill>
    </x:fill>
    <x:fill>
      <x:patternFill patternType="solid">
        <x:fgColor rgb="FFF4F6F1"/>
      </x:patternFill>
    </x:fill>
    <x:fill>
      <x:patternFill patternType="solid">
        <x:fgColor rgb="FFFFFFFF"/>
      </x:patternFill>
    </x:fill>
    <x:fill>
      <x:patternFill patternType="solid">
        <x:fgColor rgb="FFBFF071"/>
      </x:patternFill>
    </x:fill>
  </x:fills>
  <x:borders count="11">
    <x:border/>
    <x:border>
      <x:left style="thin">
        <x:color rgb="FF0C5B46"/>
      </x:left>
      <x:top style="thin">
        <x:color rgb="FF0C5B46"/>
      </x:top>
      <x:bottom style="thin">
        <x:color rgb="FF0C5B46"/>
      </x:bottom>
    </x:border>
    <x:border>
      <x:top style="thin">
        <x:color rgb="FF0C5B46"/>
      </x:top>
      <x:bottom style="thin">
        <x:color rgb="FF0C5B46"/>
      </x:bottom>
    </x:border>
    <x:border>
      <x:right style="thin">
        <x:color rgb="FF0C5B46"/>
      </x:right>
      <x:top style="thin">
        <x:color rgb="FF0C5B46"/>
      </x:top>
      <x:bottom style="thin">
        <x:color rgb="FF0C5B46"/>
      </x:bottom>
    </x:border>
    <x:border>
      <x:bottom style="thin">
        <x:color rgb="FFCCD9D4"/>
      </x:bottom>
    </x:border>
    <x:border>
      <x:top style="thin">
        <x:color rgb="FFCCD9D4"/>
      </x:top>
      <x:bottom style="thin">
        <x:color rgb="FFCCD9D4"/>
      </x:bottom>
    </x:border>
    <x:border>
      <x:top style="thin">
        <x:color rgb="FFCCD9D4"/>
      </x:top>
    </x:border>
    <x:border>
      <x:left style="thin">
        <x:color rgb="FFCCD9D4"/>
      </x:left>
      <x:top style="thin">
        <x:color rgb="FFCCD9D4"/>
      </x:top>
    </x:border>
    <x:border>
      <x:right style="thin">
        <x:color rgb="FFCCD9D4"/>
      </x:right>
      <x:top style="thin">
        <x:color rgb="FFCCD9D4"/>
      </x:top>
    </x:border>
    <x:border>
      <x:left style="thin">
        <x:color rgb="FFCCD9D4"/>
      </x:left>
      <x:bottom style="thin">
        <x:color rgb="FFCCD9D4"/>
      </x:bottom>
    </x:border>
    <x:border>
      <x:right style="thin">
        <x:color rgb="FFCCD9D4"/>
      </x:right>
      <x:bottom style="thin">
        <x:color rgb="FFCCD9D4"/>
      </x:bottom>
    </x:border>
  </x:borders>
  <x:cellStyleXfs count="1">
    <x:xf numFmtId="0" fontId="0" fillId="0" borderId="0"/>
  </x:cellStyleXfs>
  <x:cellXfs count="6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2" xfId="0" applyNumberFormat="1" applyFont="1" applyFill="1" applyBorder="1"/>
    <x:xf numFmtId="0" fontId="1" fillId="2" borderId="3" xfId="0" applyNumberFormat="1" applyFont="1" applyFill="1" applyBorder="1"/>
    <x:xf numFmtId="0" fontId="1" fillId="2" borderId="1" xfId="0" applyNumberFormat="1" applyFont="1" applyFill="1" applyBorder="1" applyAlignment="1">
      <x:alignment wrapText="1"/>
    </x:xf>
    <x:xf numFmtId="0" fontId="1" fillId="2" borderId="2" xfId="0" applyNumberFormat="1" applyFont="1" applyFill="1" applyBorder="1" applyAlignment="1">
      <x:alignment wrapText="1"/>
    </x:xf>
    <x:xf numFmtId="0" fontId="1" fillId="2" borderId="3" xfId="0" applyNumberFormat="1" applyFont="1" applyFill="1" applyBorder="1" applyAlignment="1">
      <x:alignment wrapText="1"/>
    </x:xf>
    <x:xf numFmtId="0" fontId="1" fillId="2" borderId="1" xfId="0" applyNumberFormat="1" applyFont="1" applyFill="1" applyBorder="1" applyAlignment="1">
      <x:alignment horizontal="left" wrapText="1"/>
    </x:xf>
    <x:xf numFmtId="0" fontId="1" fillId="2" borderId="2" xfId="0" applyNumberFormat="1" applyFont="1" applyFill="1" applyBorder="1" applyAlignment="1">
      <x:alignment horizontal="left" wrapText="1"/>
    </x:xf>
    <x:xf numFmtId="0" fontId="1" fillId="2" borderId="3" xfId="0" applyNumberFormat="1" applyFont="1" applyFill="1" applyBorder="1" applyAlignment="1">
      <x:alignment horizontal="left" wrapText="1"/>
    </x:xf>
    <x:xf numFmtId="0" fontId="1" fillId="2" borderId="1" xfId="0" applyNumberFormat="1" applyFont="1" applyFill="1" applyBorder="1" applyAlignment="1">
      <x:alignment horizontal="left" vertical="center" wrapText="1"/>
    </x:xf>
    <x:xf numFmtId="0" fontId="1" fillId="2" borderId="2" xfId="0" applyNumberFormat="1" applyFont="1" applyFill="1" applyBorder="1" applyAlignment="1">
      <x:alignment horizontal="left" vertical="center" wrapText="1"/>
    </x:xf>
    <x:xf numFmtId="0" fontId="1" fillId="2" borderId="3" xfId="0" applyNumberFormat="1" applyFont="1" applyFill="1" applyBorder="1" applyAlignment="1">
      <x:alignment horizontal="left" vertical="center" wrapText="1"/>
    </x:xf>
    <x:xf numFmtId="0" fontId="2" fillId="0" borderId="0" xfId="0" applyNumberFormat="1" applyFont="1" applyFill="1" applyBorder="1"/>
    <x:xf numFmtId="0" fontId="2" fillId="0" borderId="4" xfId="0" applyNumberFormat="1" applyFont="1" applyFill="1" applyBorder="1"/>
    <x:xf numFmtId="0" fontId="2" fillId="0" borderId="5" xfId="0" applyNumberFormat="1" applyFont="1" applyFill="1" applyBorder="1"/>
    <x:xf numFmtId="0" fontId="2" fillId="0" borderId="6" xfId="0" applyNumberFormat="1" applyFont="1" applyFill="1" applyBorder="1"/>
    <x:xf numFmtId="0" fontId="2" fillId="0" borderId="4" xfId="0" applyNumberFormat="1" applyFont="1" applyFill="1" applyBorder="1" applyAlignment="1">
      <x:alignment wrapText="1"/>
    </x:xf>
    <x:xf numFmtId="0" fontId="2" fillId="0" borderId="5" xfId="0" applyNumberFormat="1" applyFont="1" applyFill="1" applyBorder="1" applyAlignment="1">
      <x:alignment wrapText="1"/>
    </x:xf>
    <x:xf numFmtId="0" fontId="2" fillId="0" borderId="6" xfId="0" applyNumberFormat="1" applyFont="1" applyFill="1" applyBorder="1" applyAlignment="1">
      <x:alignment wrapText="1"/>
    </x:xf>
    <x:xf numFmtId="0" fontId="2" fillId="0" borderId="4" xfId="0" applyNumberFormat="1" applyFont="1" applyFill="1" applyBorder="1" applyAlignment="1">
      <x:alignment vertical="top" wrapText="1"/>
    </x:xf>
    <x:xf numFmtId="0" fontId="2" fillId="0" borderId="5" xfId="0" applyNumberFormat="1" applyFont="1" applyFill="1" applyBorder="1" applyAlignment="1">
      <x:alignment vertical="top" wrapText="1"/>
    </x:xf>
    <x:xf numFmtId="0" fontId="2" fillId="0" borderId="6" xfId="0" applyNumberFormat="1" applyFont="1" applyFill="1" applyBorder="1" applyAlignment="1">
      <x:alignment vertical="top" wrapText="1"/>
    </x:xf>
    <x:xf numFmtId="200" fontId="2" fillId="0" borderId="4" xfId="0" applyNumberFormat="1" applyFont="1" applyFill="1" applyBorder="1" applyAlignment="1">
      <x:alignment vertical="top" wrapText="1"/>
    </x:xf>
    <x:xf numFmtId="200" fontId="2" fillId="0" borderId="5" xfId="0" applyNumberFormat="1" applyFont="1" applyFill="1" applyBorder="1" applyAlignment="1">
      <x:alignment vertical="top" wrapText="1"/>
    </x:xf>
    <x:xf numFmtId="200" fontId="2" fillId="0" borderId="6" xfId="0" applyNumberFormat="1" applyFont="1" applyFill="1" applyBorder="1" applyAlignment="1">
      <x:alignment vertical="top" wrapText="1"/>
    </x:xf>
    <x:xf numFmtId="0" fontId="0" fillId="3" borderId="0" xfId="0" applyNumberFormat="1" applyFont="1" applyFill="1" applyBorder="1"/>
    <x:xf numFmtId="0" fontId="3" fillId="3" borderId="0" xfId="0" applyNumberFormat="1" applyFont="1" applyFill="1" applyBorder="1"/>
    <x:xf numFmtId="0" fontId="3" fillId="3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/>
    <x:xf numFmtId="0" fontId="4" fillId="2" borderId="0" xfId="0" applyNumberFormat="1" applyFont="1" applyFill="1" applyBorder="1" applyAlignment="1">
      <x:alignment vertical="center"/>
    </x:xf>
    <x:xf numFmtId="0" fontId="0" fillId="4" borderId="0" xfId="0" applyNumberFormat="1" applyFont="1" applyFill="1" applyBorder="1"/>
    <x:xf numFmtId="0" fontId="5" fillId="4" borderId="0" xfId="0" applyNumberFormat="1" applyFont="1" applyFill="1" applyBorder="1"/>
    <x:xf numFmtId="0" fontId="5" fillId="4" borderId="0" xfId="0" applyNumberFormat="1" applyFont="1" applyFill="1" applyBorder="1" applyAlignment="1">
      <x:alignment horizontal="center"/>
    </x:xf>
    <x:xf numFmtId="0" fontId="5" fillId="4" borderId="0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6" fillId="5" borderId="0" xfId="0" applyNumberFormat="1" applyFont="1" applyFill="1" applyBorder="1"/>
    <x:xf numFmtId="0" fontId="6" fillId="5" borderId="7" xfId="0" applyNumberFormat="1" applyFont="1" applyFill="1" applyBorder="1"/>
    <x:xf numFmtId="0" fontId="6" fillId="5" borderId="8" xfId="0" applyNumberFormat="1" applyFont="1" applyFill="1" applyBorder="1"/>
    <x:xf numFmtId="0" fontId="6" fillId="5" borderId="9" xfId="0" applyNumberFormat="1" applyFont="1" applyFill="1" applyBorder="1"/>
    <x:xf numFmtId="0" fontId="6" fillId="5" borderId="10" xfId="0" applyNumberFormat="1" applyFont="1" applyFill="1" applyBorder="1"/>
    <x:xf numFmtId="0" fontId="6" fillId="5" borderId="7" xfId="0" applyNumberFormat="1" applyFont="1" applyFill="1" applyBorder="1" applyAlignment="1">
      <x:alignment horizontal="center"/>
    </x:xf>
    <x:xf numFmtId="0" fontId="6" fillId="5" borderId="8" xfId="0" applyNumberFormat="1" applyFont="1" applyFill="1" applyBorder="1" applyAlignment="1">
      <x:alignment horizontal="center"/>
    </x:xf>
    <x:xf numFmtId="0" fontId="6" fillId="5" borderId="9" xfId="0" applyNumberFormat="1" applyFont="1" applyFill="1" applyBorder="1" applyAlignment="1">
      <x:alignment horizontal="center"/>
    </x:xf>
    <x:xf numFmtId="0" fontId="6" fillId="5" borderId="10" xfId="0" applyNumberFormat="1" applyFont="1" applyFill="1" applyBorder="1" applyAlignment="1">
      <x:alignment horizontal="center"/>
    </x:xf>
    <x:xf numFmtId="0" fontId="6" fillId="5" borderId="7" xfId="0" applyNumberFormat="1" applyFont="1" applyFill="1" applyBorder="1" applyAlignment="1">
      <x:alignment horizontal="center" vertical="center"/>
    </x:xf>
    <x:xf numFmtId="0" fontId="6" fillId="5" borderId="8" xfId="0" applyNumberFormat="1" applyFont="1" applyFill="1" applyBorder="1" applyAlignment="1">
      <x:alignment horizontal="center" vertical="center"/>
    </x:xf>
    <x:xf numFmtId="0" fontId="6" fillId="5" borderId="9" xfId="0" applyNumberFormat="1" applyFont="1" applyFill="1" applyBorder="1" applyAlignment="1">
      <x:alignment horizontal="center" vertical="center"/>
    </x:xf>
    <x:xf numFmtId="0" fontId="6" fillId="5" borderId="10" xfId="0" applyNumberFormat="1" applyFont="1" applyFill="1" applyBorder="1" applyAlignment="1">
      <x:alignment horizontal="center" vertical="center"/>
    </x:xf>
    <x:xf numFmtId="0" fontId="7" fillId="4" borderId="0" xfId="0" applyNumberFormat="1" applyFont="1" applyFill="1" applyBorder="1"/>
    <x:xf numFmtId="0" fontId="7" fillId="4" borderId="0" xfId="0" applyNumberFormat="1" applyFont="1" applyFill="1" applyBorder="1" applyAlignment="1">
      <x:alignment vertical="center"/>
    </x:xf>
    <x:xf numFmtId="0" fontId="8" fillId="0" borderId="0" xfId="0" applyNumberFormat="1" applyFont="1" applyFill="1" applyBorder="1"/>
    <x:xf numFmtId="0" fontId="8" fillId="0" borderId="4" xfId="0" applyNumberFormat="1" applyFont="1" applyFill="1" applyBorder="1"/>
    <x:xf numFmtId="0" fontId="8" fillId="0" borderId="5" xfId="0" applyNumberFormat="1" applyFont="1" applyFill="1" applyBorder="1"/>
    <x:xf numFmtId="0" fontId="8" fillId="0" borderId="6" xfId="0" applyNumberFormat="1" applyFont="1" applyFill="1" applyBorder="1"/>
    <x:xf numFmtId="0" fontId="8" fillId="0" borderId="4" xfId="0" applyNumberFormat="1" applyFont="1" applyFill="1" applyBorder="1" applyAlignment="1">
      <x:alignment horizontal="center"/>
    </x:xf>
    <x:xf numFmtId="0" fontId="8" fillId="0" borderId="5" xfId="0" applyNumberFormat="1" applyFont="1" applyFill="1" applyBorder="1" applyAlignment="1">
      <x:alignment horizontal="center"/>
    </x:xf>
    <x:xf numFmtId="0" fontId="8" fillId="0" borderId="6" xfId="0" applyNumberFormat="1" applyFont="1" applyFill="1" applyBorder="1" applyAlignment="1">
      <x:alignment horizontal="center"/>
    </x:xf>
    <x:xf numFmtId="0" fontId="8" fillId="0" borderId="4" xfId="0" applyNumberFormat="1" applyFont="1" applyFill="1" applyBorder="1" applyAlignment="1">
      <x:alignment horizontal="left"/>
    </x:xf>
    <x:xf numFmtId="0" fontId="8" fillId="0" borderId="5" xfId="0" applyNumberFormat="1" applyFont="1" applyFill="1" applyBorder="1" applyAlignment="1">
      <x:alignment horizontal="left"/>
    </x:xf>
    <x:xf numFmtId="0" fontId="8" fillId="0" borderId="6" xfId="0" applyNumberFormat="1" applyFont="1" applyFill="1" applyBorder="1" applyAlignment="1">
      <x:alignment horizontal="left"/>
    </x:xf>
    <x:xf numFmtId="0" fontId="0" fillId="6" borderId="0" xfId="0" applyNumberFormat="1" applyFont="1" applyFill="1" applyBorder="1"/>
    <x:xf numFmtId="0" fontId="9" fillId="6" borderId="0" xfId="0" applyNumberFormat="1" applyFont="1" applyFill="1" applyBorder="1"/>
    <x:xf numFmtId="0" fontId="9" fillId="6" borderId="0" xfId="0" applyNumberFormat="1" applyFont="1" applyFill="1" applyBorder="1" applyAlignment="1">
      <x:alignment vertical="center"/>
    </x:xf>
    <x:xf numFmtId="0" fontId="10" fillId="4" borderId="0" xfId="0" applyNumberFormat="1" applyFont="1" applyFill="1" applyBorder="1"/>
    <x:xf numFmtId="0" fontId="10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ee189499d324fff" /><Relationship Type="http://schemas.openxmlformats.org/officeDocument/2006/relationships/theme" Target="/xl/theme/theme1.xml" Id="Re2b7e9cd1da646d7" /><Relationship Type="http://schemas.openxmlformats.org/officeDocument/2006/relationships/sharedStrings" Target="/xl/sharedStrings.xml" Id="R24c6c01b1bdd44a2" /><Relationship Type="http://schemas.openxmlformats.org/officeDocument/2006/relationships/worksheet" Target="/xl/worksheets/sheet1.xml" Id="Rcd43163b53024073" /><Relationship Type="http://schemas.openxmlformats.org/officeDocument/2006/relationships/worksheet" Target="/xl/worksheets/sheet2.xml" Id="Ra806ee64b508496e" /><Relationship Type="http://schemas.openxmlformats.org/officeDocument/2006/relationships/worksheet" Target="/xl/worksheets/sheet3.xml" Id="Ra24b43a578d04dc1" /><Relationship Type="http://schemas.openxmlformats.org/officeDocument/2006/relationships/worksheet" Target="/xl/worksheets/sheet4.xml" Id="R05dd7e4974a34437" /><Relationship Type="http://schemas.openxmlformats.org/officeDocument/2006/relationships/worksheet" Target="/xl/worksheets/sheet5.xml" Id="Ree23cc5759cf4a44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4" hidden="0" customWidth="1"/>
    <x:col min="2" max="2" width="14" hidden="0" customWidth="1"/>
    <x:col min="3" max="3" width="18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</x:cols>
  <x:sheetData>
    <x:row r="1" ht="34" customHeight="1">
      <x:c r="A1" s="30" t="str">
        <x:v>AKADEMIA ERPOLOGIA — MACIERZ PRODUKCJI</x:v>
      </x:c>
      <x:c r="B1" s="30"/>
      <x:c r="C1" s="30"/>
      <x:c r="D1" s="30"/>
      <x:c r="E1" s="30"/>
      <x:c r="F1" s="30"/>
      <x:c r="G1" s="30"/>
      <x:c r="H1" s="30"/>
    </x:row>
    <x:row r="2" ht="34" customHeight="1">
      <x:c r="A2" s="30"/>
      <x:c r="B2" s="30"/>
      <x:c r="C2" s="30"/>
      <x:c r="D2" s="30"/>
      <x:c r="E2" s="30"/>
      <x:c r="F2" s="30"/>
      <x:c r="G2" s="30"/>
      <x:c r="H2" s="30"/>
    </x:row>
    <x:row r="3" ht="24" customHeight="1">
      <x:c r="A3" s="32" t="str">
        <x:v>Baseline enova365 2606.1.2 • programy, laboratoria, quizy i scenariusze filmów AI</x:v>
      </x:c>
      <x:c r="B3" s="32"/>
      <x:c r="C3" s="32"/>
      <x:c r="D3" s="32"/>
      <x:c r="E3" s="32"/>
      <x:c r="F3" s="32"/>
      <x:c r="G3" s="32"/>
      <x:c r="H3" s="32"/>
    </x:row>
    <x:row r="4" ht="24" customHeight="1"/>
    <x:row r="5" ht="24" customHeight="1">
      <x:c r="A5" s="36" t="str">
        <x:v>KURSY</x:v>
      </x:c>
      <x:c r="B5" s="36"/>
      <x:c r="C5" s="36" t="str">
        <x:v>MODUŁY</x:v>
      </x:c>
      <x:c r="D5" s="36"/>
      <x:c r="E5" s="36" t="str">
        <x:v>LEKCJE</x:v>
      </x:c>
      <x:c r="F5" s="36"/>
      <x:c r="G5" s="36" t="str">
        <x:v>LAB</x:v>
      </x:c>
      <x:c r="H5" s="36"/>
    </x:row>
    <x:row r="6" ht="24" customHeight="1">
      <x:c r="A6" s="47" t="n">
        <x:f>COUNTA('Kursy'!$A$2:$A$15)</x:f>
        <x:v>14</x:v>
      </x:c>
      <x:c r="B6" s="48"/>
      <x:c r="C6" s="47" t="n">
        <x:f>COUNTA('Moduły'!$A$2:$A$122)</x:f>
        <x:v>121</x:v>
      </x:c>
      <x:c r="D6" s="48"/>
      <x:c r="E6" s="47" t="n">
        <x:f>SUM('Kursy'!$G$2:$G$15)</x:f>
        <x:v>484</x:v>
      </x:c>
      <x:c r="F6" s="48"/>
      <x:c r="G6" s="47" t="n">
        <x:f>SUM('Kursy'!$H$2:$H$15)</x:f>
        <x:v>121</x:v>
      </x:c>
      <x:c r="H6" s="48"/>
    </x:row>
    <x:row r="7" ht="24" customHeight="1">
      <x:c r="A7" s="49"/>
      <x:c r="B7" s="50"/>
      <x:c r="C7" s="49"/>
      <x:c r="D7" s="50"/>
      <x:c r="E7" s="49"/>
      <x:c r="F7" s="50"/>
      <x:c r="G7" s="49"/>
      <x:c r="H7" s="50"/>
    </x:row>
    <x:row r="8" ht="24" customHeight="1"/>
    <x:row r="9" ht="24" customHeight="1">
      <x:c r="A9" s="35" t="str">
        <x:v>FILMY AI</x:v>
      </x:c>
      <x:c r="B9" s="35"/>
      <x:c r="C9" s="52" t="str">
        <x:v>STATUS PRODUKCJI</x:v>
      </x:c>
      <x:c r="D9" s="52"/>
      <x:c r="E9" s="52"/>
      <x:c r="F9" s="52"/>
      <x:c r="G9" s="52"/>
      <x:c r="H9" s="52"/>
    </x:row>
    <x:row r="10" ht="24" customHeight="1">
      <x:c r="A10" s="47" t="n">
        <x:f>SUM('Kursy'!$J$2:$J$15)</x:f>
        <x:v>121</x:v>
      </x:c>
      <x:c r="B10" s="48"/>
      <x:c r="C10" s="12" t="str">
        <x:v>Etap</x:v>
      </x:c>
      <x:c r="D10" s="13" t="str">
        <x:v>Do wykonania</x:v>
      </x:c>
      <x:c r="E10" s="13" t="str">
        <x:v>W toku</x:v>
      </x:c>
      <x:c r="F10" s="14" t="str">
        <x:v>Opublikowane</x:v>
      </x:c>
    </x:row>
    <x:row r="11" ht="24" customHeight="1">
      <x:c r="A11" s="49"/>
      <x:c r="B11" s="50"/>
      <x:c r="C11" s="60" t="str">
        <x:v>Walidacja</x:v>
      </x:c>
      <x:c r="D11" s="57" t="n">
        <x:f>COUNTIF('Produkcja'!$D$2:$D$122,"Do wykonania")</x:f>
        <x:v>120</x:v>
      </x:c>
      <x:c r="E11" s="57" t="n">
        <x:f>COUNTIF('Produkcja'!$D$2:$D$122,"W toku")</x:f>
        <x:v>0</x:v>
      </x:c>
      <x:c r="F11" s="57" t="n">
        <x:f>COUNTIF('Produkcja'!$D$2:$D$122,"Opublikowane")</x:f>
        <x:v>0</x:v>
      </x:c>
    </x:row>
    <x:row r="12" ht="24" customHeight="1">
      <x:c r="C12" s="61" t="str">
        <x:v>Nagranie</x:v>
      </x:c>
      <x:c r="D12" s="58" t="n">
        <x:f>COUNTIF('Produkcja'!$E$2:$E$122,"Do wykonania")</x:f>
        <x:v>120</x:v>
      </x:c>
      <x:c r="E12" s="58" t="n">
        <x:f>COUNTIF('Produkcja'!$E$2:$E$122,"W toku")</x:f>
        <x:v>0</x:v>
      </x:c>
      <x:c r="F12" s="58" t="n">
        <x:f>COUNTIF('Produkcja'!$E$2:$E$122,"Opublikowane")</x:f>
        <x:v>1</x:v>
      </x:c>
    </x:row>
    <x:row r="13" ht="24" customHeight="1">
      <x:c r="C13" s="61" t="str">
        <x:v>Montaż</x:v>
      </x:c>
      <x:c r="D13" s="58" t="n">
        <x:f>COUNTIF('Produkcja'!$G$2:$G$122,"Do wykonania")</x:f>
        <x:v>120</x:v>
      </x:c>
      <x:c r="E13" s="58" t="n">
        <x:f>COUNTIF('Produkcja'!$G$2:$G$122,"W toku")</x:f>
        <x:v>0</x:v>
      </x:c>
      <x:c r="F13" s="58" t="n">
        <x:f>COUNTIF('Produkcja'!$G$2:$G$122,"Opublikowane")</x:f>
        <x:v>1</x:v>
      </x:c>
    </x:row>
    <x:row r="14" ht="24" customHeight="1">
      <x:c r="C14" s="62" t="str">
        <x:v>Publikacja</x:v>
      </x:c>
      <x:c r="D14" s="59" t="n">
        <x:f>COUNTIF('Produkcja'!$H$2:$H$122,"Do wykonania")</x:f>
        <x:v>120</x:v>
      </x:c>
      <x:c r="E14" s="59" t="n">
        <x:f>COUNTIF('Produkcja'!$H$2:$H$122,"W toku")</x:f>
        <x:v>0</x:v>
      </x:c>
      <x:c r="F14" s="59" t="n">
        <x:f>COUNTIF('Produkcja'!$H$2:$H$122,"Opublikowane")</x:f>
        <x:v>1</x:v>
      </x:c>
    </x:row>
    <x:row r="15" ht="24" customHeight="1"/>
    <x:row r="16" ht="24" customHeight="1">
      <x:c r="A16" s="65" t="str">
        <x:v>ZASADA: opublikowany materiał musi mieć wersję, źródła, napisy, wynik laboratorium i datę przeglądu.</x:v>
      </x:c>
      <x:c r="B16" s="65"/>
      <x:c r="C16" s="65"/>
      <x:c r="D16" s="65"/>
      <x:c r="E16" s="65"/>
      <x:c r="F16" s="65"/>
      <x:c r="G16" s="65"/>
      <x:c r="H16" s="65"/>
    </x:row>
    <x:row r="17" ht="24" customHeight="1"/>
    <x:row r="18" ht="24" customHeight="1">
      <x:c r="A18" s="67" t="str">
        <x:v>Edycja: przypisz właścicieli i terminy w arkuszu Produkcja. Statusy są listami wyboru.</x:v>
      </x:c>
      <x:c r="B18" s="67"/>
      <x:c r="C18" s="67"/>
      <x:c r="D18" s="67"/>
      <x:c r="E18" s="67"/>
      <x:c r="F18" s="67"/>
      <x:c r="G18" s="67"/>
      <x:c r="H18" s="67"/>
    </x:row>
  </x:sheetData>
  <x:mergeCells>
    <x:mergeCell ref="A1:H2"/>
    <x:mergeCell ref="A3:H3"/>
    <x:mergeCell ref="A5:B5"/>
    <x:mergeCell ref="A6:B7"/>
    <x:mergeCell ref="C5:D5"/>
    <x:mergeCell ref="C6:D7"/>
    <x:mergeCell ref="E5:F5"/>
    <x:mergeCell ref="E6:F7"/>
    <x:mergeCell ref="G5:H5"/>
    <x:mergeCell ref="G6:H7"/>
    <x:mergeCell ref="A9:B9"/>
    <x:mergeCell ref="A10:B11"/>
    <x:mergeCell ref="C9:H9"/>
    <x:mergeCell ref="A16:H16"/>
    <x:mergeCell ref="A18:H18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28" hidden="0" customWidth="1"/>
    <x:col min="3" max="3" width="14" hidden="0" customWidth="1"/>
    <x:col min="4" max="4" width="34" hidden="0" customWidth="1"/>
    <x:col min="5" max="5" width="55" hidden="0" customWidth="1"/>
    <x:col min="6" max="6" width="10" hidden="0" customWidth="1"/>
    <x:col min="7" max="7" width="10" hidden="0" customWidth="1"/>
    <x:col min="8" max="8" width="10" hidden="0" customWidth="1"/>
    <x:col min="9" max="9" width="10" hidden="0" customWidth="1"/>
    <x:col min="10" max="10" width="12" hidden="0" customWidth="1"/>
    <x:col min="11" max="11" width="24" hidden="0" customWidth="1"/>
    <x:col min="12" max="12" width="34" hidden="0" customWidth="1"/>
  </x:cols>
  <x:sheetData>
    <x:row r="1" ht="32" customHeight="1">
      <x:c r="A1" s="12" t="str">
        <x:v>Kod</x:v>
      </x:c>
      <x:c r="B1" s="13" t="str">
        <x:v>Kurs</x:v>
      </x:c>
      <x:c r="C1" s="13" t="str">
        <x:v>Typ</x:v>
      </x:c>
      <x:c r="D1" s="13" t="str">
        <x:v>Odbiorcy</x:v>
      </x:c>
      <x:c r="E1" s="13" t="str">
        <x:v>Rezultat</x:v>
      </x:c>
      <x:c r="F1" s="13" t="str">
        <x:v>Moduły</x:v>
      </x:c>
      <x:c r="G1" s="13" t="str">
        <x:v>Lekcje</x:v>
      </x:c>
      <x:c r="H1" s="13" t="str">
        <x:v>Lab</x:v>
      </x:c>
      <x:c r="I1" s="13" t="str">
        <x:v>Quiz</x:v>
      </x:c>
      <x:c r="J1" s="13" t="str">
        <x:v>Filmy AI</x:v>
      </x:c>
      <x:c r="K1" s="13" t="str">
        <x:v>Status</x:v>
      </x:c>
      <x:c r="L1" s="14" t="str">
        <x:v>Recenzja</x:v>
      </x:c>
    </x:row>
    <x:row r="2">
      <x:c r="A2" s="22" t="str">
        <x:v>HAN-01</x:v>
      </x:c>
      <x:c r="B2" s="22" t="str">
        <x:v>Handel i Magazyn</x:v>
      </x:c>
      <x:c r="C2" s="22" t="str">
        <x:v>funkcjonalny</x:v>
      </x:c>
      <x:c r="D2" s="22" t="str">
        <x:v>sprzedawcy, magazynierzy, księgowość i wdrożeniowcy</x:v>
      </x:c>
      <x:c r="E2" s="22" t="str">
        <x:v>Samodzielne przeprowadzenie procesu od kartoteki i zamówienia przez WZ i fakturę do należności, kosztu zasobu oraz marży.</x:v>
      </x:c>
      <x:c r="F2" s="22" t="n">
        <x:v>8</x:v>
      </x:c>
      <x:c r="G2" s="22" t="n">
        <x:v>32</x:v>
      </x:c>
      <x:c r="H2" s="22" t="n">
        <x:v>8</x:v>
      </x:c>
      <x:c r="I2" s="22" t="n">
        <x:v>16</x:v>
      </x:c>
      <x:c r="J2" s="22" t="n">
        <x:v>8</x:v>
      </x:c>
      <x:c r="K2" s="22" t="str">
        <x:v>Pakiet opublikowany</x:v>
      </x:c>
      <x:c r="L2" s="22" t="str">
        <x:v>merytoryczny</x:v>
      </x:c>
    </x:row>
    <x:row r="3">
      <x:c r="A3" s="23" t="str">
        <x:v>CRM-01</x:v>
      </x:c>
      <x:c r="B3" s="23" t="str">
        <x:v>CRM i sprzedaż</x:v>
      </x:c>
      <x:c r="C3" s="23" t="str">
        <x:v>funkcjonalny</x:v>
      </x:c>
      <x:c r="D3" s="23" t="str">
        <x:v>handlowcy, kierownicy sprzedaży, marketing i wdrożeniowcy</x:v>
      </x:c>
      <x:c r="E3" s="23" t="str">
        <x:v>Prowadzenie klienta 360° od kontaktu i leada przez transakcję, zadania i kampanię do dokumentów handlowych oraz wyniku lejka.</x:v>
      </x:c>
      <x:c r="F3" s="23" t="n">
        <x:v>8</x:v>
      </x:c>
      <x:c r="G3" s="23" t="n">
        <x:v>32</x:v>
      </x:c>
      <x:c r="H3" s="23" t="n">
        <x:v>8</x:v>
      </x:c>
      <x:c r="I3" s="23" t="n">
        <x:v>16</x:v>
      </x:c>
      <x:c r="J3" s="23" t="n">
        <x:v>8</x:v>
      </x:c>
      <x:c r="K3" s="23" t="str">
        <x:v>Program gotowy</x:v>
      </x:c>
      <x:c r="L3" s="23" t="str">
        <x:v>merytoryczny</x:v>
      </x:c>
    </x:row>
    <x:row r="4">
      <x:c r="A4" s="23" t="str">
        <x:v>PIB-01</x:v>
      </x:c>
      <x:c r="B4" s="23" t="str">
        <x:v>Projekty i Budżetowanie</x:v>
      </x:c>
      <x:c r="C4" s="23" t="str">
        <x:v>funkcjonalny</x:v>
      </x:c>
      <x:c r="D4" s="23" t="str">
        <x:v>kierownicy projektów, controlling, finanse i wdrożeniowcy</x:v>
      </x:c>
      <x:c r="E4" s="23" t="str">
        <x:v>Zbudowanie projektu i zatwierdzonego budżetu, przypisanie realizacji oraz wyjaśnienie odchyleń i rentowności.</x:v>
      </x:c>
      <x:c r="F4" s="23" t="n">
        <x:v>8</x:v>
      </x:c>
      <x:c r="G4" s="23" t="n">
        <x:v>32</x:v>
      </x:c>
      <x:c r="H4" s="23" t="n">
        <x:v>8</x:v>
      </x:c>
      <x:c r="I4" s="23" t="n">
        <x:v>16</x:v>
      </x:c>
      <x:c r="J4" s="23" t="n">
        <x:v>8</x:v>
      </x:c>
      <x:c r="K4" s="23" t="str">
        <x:v>Program gotowy</x:v>
      </x:c>
      <x:c r="L4" s="23" t="str">
        <x:v>merytoryczny</x:v>
      </x:c>
    </x:row>
    <x:row r="5">
      <x:c r="A5" s="23" t="str">
        <x:v>KIP-01</x:v>
      </x:c>
      <x:c r="B5" s="23" t="str">
        <x:v>Kadry i Płace</x:v>
      </x:c>
      <x:c r="C5" s="23" t="str">
        <x:v>funkcjonalny</x:v>
      </x:c>
      <x:c r="D5" s="23" t="str">
        <x:v>działy kadr i płac, HR, księgowość oraz wdrożeniowcy</x:v>
      </x:c>
      <x:c r="E5" s="23" t="str">
        <x:v>Obsługa cyklu zatrudnienia, czasu pracy, nieobecności i naliczeń z kontrolą ZUS, PIT, rozrachunków i dekretacji.</x:v>
      </x:c>
      <x:c r="F5" s="23" t="n">
        <x:v>10</x:v>
      </x:c>
      <x:c r="G5" s="23" t="n">
        <x:v>40</x:v>
      </x:c>
      <x:c r="H5" s="23" t="n">
        <x:v>10</x:v>
      </x:c>
      <x:c r="I5" s="23" t="n">
        <x:v>20</x:v>
      </x:c>
      <x:c r="J5" s="23" t="n">
        <x:v>10</x:v>
      </x:c>
      <x:c r="K5" s="23" t="str">
        <x:v>Program gotowy</x:v>
      </x:c>
      <x:c r="L5" s="23" t="str">
        <x:v>merytoryczny + prawny/płacowy przed publikacją</x:v>
      </x:c>
    </x:row>
    <x:row r="6">
      <x:c r="A6" s="23" t="str">
        <x:v>ZZL-01</x:v>
      </x:c>
      <x:c r="B6" s="23" t="str">
        <x:v>ZZL i HR</x:v>
      </x:c>
      <x:c r="C6" s="23" t="str">
        <x:v>funkcjonalny</x:v>
      </x:c>
      <x:c r="D6" s="23" t="str">
        <x:v>HR Business Partnerzy, menedżerowie, rekruterzy i administratorzy HR</x:v>
      </x:c>
      <x:c r="E6" s="23" t="str">
        <x:v>Prowadzenie rekrutacji, onboardingu, kompetencji, szkoleń, ocen i analityki HR w kontrolowanym cyklu danych.</x:v>
      </x:c>
      <x:c r="F6" s="23" t="n">
        <x:v>8</x:v>
      </x:c>
      <x:c r="G6" s="23" t="n">
        <x:v>32</x:v>
      </x:c>
      <x:c r="H6" s="23" t="n">
        <x:v>8</x:v>
      </x:c>
      <x:c r="I6" s="23" t="n">
        <x:v>16</x:v>
      </x:c>
      <x:c r="J6" s="23" t="n">
        <x:v>8</x:v>
      </x:c>
      <x:c r="K6" s="23" t="str">
        <x:v>Program gotowy</x:v>
      </x:c>
      <x:c r="L6" s="23" t="str">
        <x:v>merytoryczny + HR/RODO przed publikacją</x:v>
      </x:c>
    </x:row>
    <x:row r="7">
      <x:c r="A7" s="23" t="str">
        <x:v>FK-01</x:v>
      </x:c>
      <x:c r="B7" s="23" t="str">
        <x:v>Księgowość i Finanse</x:v>
      </x:c>
      <x:c r="C7" s="23" t="str">
        <x:v>funkcjonalny</x:v>
      </x:c>
      <x:c r="D7" s="23" t="str">
        <x:v>księgowi, główni księgowi, kontrolerzy i wdrożeniowcy</x:v>
      </x:c>
      <x:c r="E7" s="23" t="str">
        <x:v>Przejście od konfiguracji i dokumentu źródłowego przez VAT, dekret, rozrachunek i bank do kontrolowanego zamknięcia okresu.</x:v>
      </x:c>
      <x:c r="F7" s="23" t="n">
        <x:v>10</x:v>
      </x:c>
      <x:c r="G7" s="23" t="n">
        <x:v>40</x:v>
      </x:c>
      <x:c r="H7" s="23" t="n">
        <x:v>10</x:v>
      </x:c>
      <x:c r="I7" s="23" t="n">
        <x:v>20</x:v>
      </x:c>
      <x:c r="J7" s="23" t="n">
        <x:v>10</x:v>
      </x:c>
      <x:c r="K7" s="23" t="str">
        <x:v>Program gotowy</x:v>
      </x:c>
      <x:c r="L7" s="23" t="str">
        <x:v>merytoryczny + podatkowy przed publikacją</x:v>
      </x:c>
    </x:row>
    <x:row r="8">
      <x:c r="A8" s="23" t="str">
        <x:v>ST-01</x:v>
      </x:c>
      <x:c r="B8" s="23" t="str">
        <x:v>Środki trwałe</x:v>
      </x:c>
      <x:c r="C8" s="23" t="str">
        <x:v>funkcjonalny</x:v>
      </x:c>
      <x:c r="D8" s="23" t="str">
        <x:v>księgowość, administracja majątkiem, controlling i wdrożeniowcy</x:v>
      </x:c>
      <x:c r="E8" s="23" t="str">
        <x:v>Prowadzenie kartoteki środka od zakupu i OT przez amortyzację oraz zmiany wartości do inwentaryzacji, likwidacji i JPK_ST_KR.</x:v>
      </x:c>
      <x:c r="F8" s="23" t="n">
        <x:v>8</x:v>
      </x:c>
      <x:c r="G8" s="23" t="n">
        <x:v>32</x:v>
      </x:c>
      <x:c r="H8" s="23" t="n">
        <x:v>8</x:v>
      </x:c>
      <x:c r="I8" s="23" t="n">
        <x:v>16</x:v>
      </x:c>
      <x:c r="J8" s="23" t="n">
        <x:v>8</x:v>
      </x:c>
      <x:c r="K8" s="23" t="str">
        <x:v>Program gotowy</x:v>
      </x:c>
      <x:c r="L8" s="23" t="str">
        <x:v>merytoryczny</x:v>
      </x:c>
    </x:row>
    <x:row r="9">
      <x:c r="A9" s="23" t="str">
        <x:v>LEA-01</x:v>
      </x:c>
      <x:c r="B9" s="23" t="str">
        <x:v>Obsługa leasingów</x:v>
      </x:c>
      <x:c r="C9" s="23" t="str">
        <x:v>funkcjonalny</x:v>
      </x:c>
      <x:c r="D9" s="23" t="str">
        <x:v>księgowość, controlling, zarządzający flotą i wdrożeniowcy</x:v>
      </x:c>
      <x:c r="E9" s="23" t="str">
        <x:v>Rejestracja umowy leasingowej według KSR, harmonogramu, rat, aneksów, limitów podatkowych, wykupu i powiązania z majątkiem.</x:v>
      </x:c>
      <x:c r="F9" s="23" t="n">
        <x:v>8</x:v>
      </x:c>
      <x:c r="G9" s="23" t="n">
        <x:v>32</x:v>
      </x:c>
      <x:c r="H9" s="23" t="n">
        <x:v>8</x:v>
      </x:c>
      <x:c r="I9" s="23" t="n">
        <x:v>16</x:v>
      </x:c>
      <x:c r="J9" s="23" t="n">
        <x:v>8</x:v>
      </x:c>
      <x:c r="K9" s="23" t="str">
        <x:v>Program gotowy</x:v>
      </x:c>
      <x:c r="L9" s="23" t="str">
        <x:v>merytoryczny + podatkowy przed publikacją</x:v>
      </x:c>
    </x:row>
    <x:row r="10">
      <x:c r="A10" s="23" t="str">
        <x:v>BR-01</x:v>
      </x:c>
      <x:c r="B10" s="23" t="str">
        <x:v>enova365 w biurze rachunkowym</x:v>
      </x:c>
      <x:c r="C10" s="23" t="str">
        <x:v>funkcjonalny</x:v>
      </x:c>
      <x:c r="D10" s="23" t="str">
        <x:v>właściciele biur, księgowi, opiekunowie klientów i administratorzy</x:v>
      </x:c>
      <x:c r="E10" s="23" t="str">
        <x:v>Standaryzacja pracy na wielu bazach: onboarding klienta, obieg dokumentów, KSeF/OCR/DMS, kontrola miesiąca, raportowanie i bezpieczne utrzymanie.</x:v>
      </x:c>
      <x:c r="F10" s="23" t="n">
        <x:v>10</x:v>
      </x:c>
      <x:c r="G10" s="23" t="n">
        <x:v>40</x:v>
      </x:c>
      <x:c r="H10" s="23" t="n">
        <x:v>10</x:v>
      </x:c>
      <x:c r="I10" s="23" t="n">
        <x:v>20</x:v>
      </x:c>
      <x:c r="J10" s="23" t="n">
        <x:v>10</x:v>
      </x:c>
      <x:c r="K10" s="23" t="str">
        <x:v>Program gotowy</x:v>
      </x:c>
      <x:c r="L10" s="23" t="str">
        <x:v>merytoryczny</x:v>
      </x:c>
    </x:row>
    <x:row r="11">
      <x:c r="A11" s="23" t="str">
        <x:v>ADM-01</x:v>
      </x:c>
      <x:c r="B11" s="23" t="str">
        <x:v>Administrator enova365</x:v>
      </x:c>
      <x:c r="C11" s="23" t="str">
        <x:v>techniczny</x:v>
      </x:c>
      <x:c r="D11" s="23" t="str">
        <x:v>administratorzy systemów, wdrożeniowcy i druga linia wsparcia</x:v>
      </x:c>
      <x:c r="E11" s="23" t="str">
        <x:v>Bezpieczna instalacja, konfiguracja, aktualizacja, licencjonowanie, zarządzanie bazami i prawami oraz obsługa incydentów enova365.</x:v>
      </x:c>
      <x:c r="F11" s="23" t="n">
        <x:v>10</x:v>
      </x:c>
      <x:c r="G11" s="23" t="n">
        <x:v>40</x:v>
      </x:c>
      <x:c r="H11" s="23" t="n">
        <x:v>10</x:v>
      </x:c>
      <x:c r="I11" s="23" t="n">
        <x:v>20</x:v>
      </x:c>
      <x:c r="J11" s="23" t="n">
        <x:v>10</x:v>
      </x:c>
      <x:c r="K11" s="23" t="str">
        <x:v>Program gotowy</x:v>
      </x:c>
      <x:c r="L11" s="23" t="str">
        <x:v>merytoryczny</x:v>
      </x:c>
    </x:row>
    <x:row r="12">
      <x:c r="A12" s="23" t="str">
        <x:v>SQL-01</x:v>
      </x:c>
      <x:c r="B12" s="23" t="str">
        <x:v>SQL Server dla enova365</x:v>
      </x:c>
      <x:c r="C12" s="23" t="str">
        <x:v>techniczny</x:v>
      </x:c>
      <x:c r="D12" s="23" t="str">
        <x:v>administratorzy SQL, administratorzy enova365 i druga linia wsparcia</x:v>
      </x:c>
      <x:c r="E12" s="23" t="str">
        <x:v>Utrzymanie instancji SQL dla enova365 z potwierdzonym backupem, integralnością, wydajnością, monitoringiem i planem odtwarzania.</x:v>
      </x:c>
      <x:c r="F12" s="23" t="n">
        <x:v>8</x:v>
      </x:c>
      <x:c r="G12" s="23" t="n">
        <x:v>32</x:v>
      </x:c>
      <x:c r="H12" s="23" t="n">
        <x:v>8</x:v>
      </x:c>
      <x:c r="I12" s="23" t="n">
        <x:v>16</x:v>
      </x:c>
      <x:c r="J12" s="23" t="n">
        <x:v>8</x:v>
      </x:c>
      <x:c r="K12" s="23" t="str">
        <x:v>Program gotowy</x:v>
      </x:c>
      <x:c r="L12" s="23" t="str">
        <x:v>merytoryczny</x:v>
      </x:c>
    </x:row>
    <x:row r="13">
      <x:c r="A13" s="23" t="str">
        <x:v>INF-01</x:v>
      </x:c>
      <x:c r="B13" s="23" t="str">
        <x:v>Infrastruktura pod enova365</x:v>
      </x:c>
      <x:c r="C13" s="23" t="str">
        <x:v>techniczny</x:v>
      </x:c>
      <x:c r="D13" s="23" t="str">
        <x:v>administratorzy Windows/Linux, DevOps, architekci i partnerzy wdrożeniowi</x:v>
      </x:c>
      <x:c r="E13" s="23" t="str">
        <x:v>Zaprojektowanie i utrzymanie bezpiecznej infrastruktury Desktop/WEB/API z TLS, monitoringiem, wysoką dostępnością i planem DR.</x:v>
      </x:c>
      <x:c r="F13" s="23" t="n">
        <x:v>8</x:v>
      </x:c>
      <x:c r="G13" s="23" t="n">
        <x:v>32</x:v>
      </x:c>
      <x:c r="H13" s="23" t="n">
        <x:v>8</x:v>
      </x:c>
      <x:c r="I13" s="23" t="n">
        <x:v>16</x:v>
      </x:c>
      <x:c r="J13" s="23" t="n">
        <x:v>8</x:v>
      </x:c>
      <x:c r="K13" s="23" t="str">
        <x:v>Program gotowy</x:v>
      </x:c>
      <x:c r="L13" s="23" t="str">
        <x:v>merytoryczny</x:v>
      </x:c>
    </x:row>
    <x:row r="14">
      <x:c r="A14" s="23" t="str">
        <x:v>INT-01</x:v>
      </x:c>
      <x:c r="B14" s="23" t="str">
        <x:v>Integracje i API enova365</x:v>
      </x:c>
      <x:c r="C14" s="23" t="str">
        <x:v>techniczny</x:v>
      </x:c>
      <x:c r="D14" s="23" t="str">
        <x:v>developerzy, architekci integracji, wdrożeniowcy i administratorzy</x:v>
      </x:c>
      <x:c r="E14" s="23" t="str">
        <x:v>Projektowanie niezawodnej wymiany danych przez API, XML, Integrator i komunikaty branżowe z idempotencją, monitoringiem oraz obsługą błędów.</x:v>
      </x:c>
      <x:c r="F14" s="23" t="n">
        <x:v>8</x:v>
      </x:c>
      <x:c r="G14" s="23" t="n">
        <x:v>32</x:v>
      </x:c>
      <x:c r="H14" s="23" t="n">
        <x:v>8</x:v>
      </x:c>
      <x:c r="I14" s="23" t="n">
        <x:v>16</x:v>
      </x:c>
      <x:c r="J14" s="23" t="n">
        <x:v>8</x:v>
      </x:c>
      <x:c r="K14" s="23" t="str">
        <x:v>Program gotowy</x:v>
      </x:c>
      <x:c r="L14" s="23" t="str">
        <x:v>merytoryczny</x:v>
      </x:c>
    </x:row>
    <x:row r="15">
      <x:c r="A15" s="24" t="str">
        <x:v>LOG-01</x:v>
      </x:c>
      <x:c r="B15" s="24" t="str">
        <x:v>enova365 LogCenter w praktyce</x:v>
      </x:c>
      <x:c r="C15" s="24" t="str">
        <x:v>techniczny</x:v>
      </x:c>
      <x:c r="D15" s="24" t="str">
        <x:v>administratorzy, support L2/L3, developerzy dodatków i zespoły utrzymania</x:v>
      </x:c>
      <x:c r="E15" s="24" t="str">
        <x:v>Samodzielne wdrożenie i wykorzystanie Log Center r15: od źródła logu, przez wersjonowane reguły interpretacji i korelację wielu komponentów, do bezpiecznego pakietu dowodowego i runbooku.</x:v>
      </x:c>
      <x:c r="F15" s="24" t="n">
        <x:v>9</x:v>
      </x:c>
      <x:c r="G15" s="24" t="n">
        <x:v>36</x:v>
      </x:c>
      <x:c r="H15" s="24" t="n">
        <x:v>9</x:v>
      </x:c>
      <x:c r="I15" s="24" t="n">
        <x:v>18</x:v>
      </x:c>
      <x:c r="J15" s="24" t="n">
        <x:v>9</x:v>
      </x:c>
      <x:c r="K15" s="24" t="str">
        <x:v>Program gotowy</x:v>
      </x:c>
      <x:c r="L15" s="24" t="str">
        <x:v>merytoryczny + techniczny przed publikacją nagrań ekranowych</x:v>
      </x:c>
    </x:row>
  </x:sheetData>
  <x:dataValidations count="1">
    <x:dataValidation type="list" sqref="K2:K15">
      <x:formula1>"Program gotowy,W produkcji,Pakiet opublikowany,Do aktualizacji"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12" hidden="0" customWidth="1"/>
    <x:col min="3" max="3" width="28" hidden="0" customWidth="1"/>
    <x:col min="4" max="4" width="7" hidden="0" customWidth="1"/>
    <x:col min="5" max="5" width="32" hidden="0" customWidth="1"/>
    <x:col min="6" max="6" width="48" hidden="0" customWidth="1"/>
    <x:col min="7" max="7" width="48" hidden="0" customWidth="1"/>
    <x:col min="8" max="8" width="9" hidden="0" customWidth="1"/>
    <x:col min="9" max="9" width="8" hidden="0" customWidth="1"/>
    <x:col min="10" max="10" width="8" hidden="0" customWidth="1"/>
    <x:col min="11" max="11" width="22" hidden="0" customWidth="1"/>
    <x:col min="12" max="12" width="20" hidden="0" customWidth="1"/>
    <x:col min="13" max="13" width="34" hidden="0" customWidth="1"/>
  </x:cols>
  <x:sheetData>
    <x:row r="1" ht="32" customHeight="1">
      <x:c r="A1" s="12" t="str">
        <x:v>Kod modułu</x:v>
      </x:c>
      <x:c r="B1" s="13" t="str">
        <x:v>Kod kursu</x:v>
      </x:c>
      <x:c r="C1" s="13" t="str">
        <x:v>Kurs</x:v>
      </x:c>
      <x:c r="D1" s="13" t="str">
        <x:v>Lp.</x:v>
      </x:c>
      <x:c r="E1" s="13" t="str">
        <x:v>Moduł</x:v>
      </x:c>
      <x:c r="F1" s="13" t="str">
        <x:v>Rezultat</x:v>
      </x:c>
      <x:c r="G1" s="13" t="str">
        <x:v>Punkt kontrolny</x:v>
      </x:c>
      <x:c r="H1" s="13" t="str">
        <x:v>Lekcje</x:v>
      </x:c>
      <x:c r="I1" s="13" t="str">
        <x:v>Lab</x:v>
      </x:c>
      <x:c r="J1" s="13" t="str">
        <x:v>Quiz</x:v>
      </x:c>
      <x:c r="K1" s="13" t="str">
        <x:v>Status treści</x:v>
      </x:c>
      <x:c r="L1" s="13" t="str">
        <x:v>Właściciel</x:v>
      </x:c>
      <x:c r="M1" s="14" t="str">
        <x:v>Recenzja</x:v>
      </x:c>
    </x:row>
    <x:row r="2">
      <x:c r="A2" s="22" t="str">
        <x:v>HAN-01.M1</x:v>
      </x:c>
      <x:c r="B2" s="22" t="str">
        <x:v>HAN-01</x:v>
      </x:c>
      <x:c r="C2" s="22" t="str">
        <x:v>Handel i Magazyn</x:v>
      </x:c>
      <x:c r="D2" s="22" t="n">
        <x:v>1</x:v>
      </x:c>
      <x:c r="E2" s="22" t="str">
        <x:v>Mapa procesu i bezpieczne środowisko</x:v>
      </x:c>
      <x:c r="F2" s="22" t="str">
        <x:v>Rozróżnienie zamiaru, ruchu magazynowego, sprzedaży i kosztu.</x:v>
      </x:c>
      <x:c r="G2" s="22" t="str">
        <x:v>Łańcuch oferta → ZO → WZ → FV ma kompletne powiązania.</x:v>
      </x:c>
      <x:c r="H2" s="22" t="n">
        <x:v>4</x:v>
      </x:c>
      <x:c r="I2" s="22" t="n">
        <x:v>1</x:v>
      </x:c>
      <x:c r="J2" s="22" t="n">
        <x:v>2</x:v>
      </x:c>
      <x:c r="K2" s="22" t="str">
        <x:v>Scenariusz gotowy</x:v>
      </x:c>
      <x:c r="L2" s="22" t="str"/>
      <x:c r="M2" s="22" t="str">
        <x:v>merytoryczny</x:v>
      </x:c>
    </x:row>
    <x:row r="3">
      <x:c r="A3" s="23" t="str">
        <x:v>HAN-01.M2</x:v>
      </x:c>
      <x:c r="B3" s="23" t="str">
        <x:v>HAN-01</x:v>
      </x:c>
      <x:c r="C3" s="23" t="str">
        <x:v>Handel i Magazyn</x:v>
      </x:c>
      <x:c r="D3" s="23" t="n">
        <x:v>2</x:v>
      </x:c>
      <x:c r="E3" s="23" t="str">
        <x:v>Towary, usługi i kontrahenci</x:v>
      </x:c>
      <x:c r="F3" s="23" t="str">
        <x:v>Poprawne kartoteki, jednostki, VAT, ceny i warunki handlowe.</x:v>
      </x:c>
      <x:c r="G3" s="23" t="str">
        <x:v>Brak duplikatów i brak wymaganych pól pustych.</x:v>
      </x:c>
      <x:c r="H3" s="23" t="n">
        <x:v>4</x:v>
      </x:c>
      <x:c r="I3" s="23" t="n">
        <x:v>1</x:v>
      </x:c>
      <x:c r="J3" s="23" t="n">
        <x:v>2</x:v>
      </x:c>
      <x:c r="K3" s="23" t="str">
        <x:v>Scenariusz gotowy</x:v>
      </x:c>
      <x:c r="L3" s="23" t="str"/>
      <x:c r="M3" s="23" t="str">
        <x:v>merytoryczny</x:v>
      </x:c>
    </x:row>
    <x:row r="4">
      <x:c r="A4" s="23" t="str">
        <x:v>HAN-01.M3</x:v>
      </x:c>
      <x:c r="B4" s="23" t="str">
        <x:v>HAN-01</x:v>
      </x:c>
      <x:c r="C4" s="23" t="str">
        <x:v>Handel i Magazyn</x:v>
      </x:c>
      <x:c r="D4" s="23" t="n">
        <x:v>3</x:v>
      </x:c>
      <x:c r="E4" s="23" t="str">
        <x:v>Magazyny, zasoby i dostępność</x:v>
      </x:c>
      <x:c r="F4" s="23" t="str">
        <x:v>Kontrola stanów, rezerwacji, pokrycia i źródeł rozchodu.</x:v>
      </x:c>
      <x:c r="G4" s="23" t="str">
        <x:v>Stan, popyt i dostępność są uzgodnione oddzielnie.</x:v>
      </x:c>
      <x:c r="H4" s="23" t="n">
        <x:v>4</x:v>
      </x:c>
      <x:c r="I4" s="23" t="n">
        <x:v>1</x:v>
      </x:c>
      <x:c r="J4" s="23" t="n">
        <x:v>2</x:v>
      </x:c>
      <x:c r="K4" s="23" t="str">
        <x:v>Scenariusz gotowy</x:v>
      </x:c>
      <x:c r="L4" s="23" t="str"/>
      <x:c r="M4" s="23" t="str">
        <x:v>merytoryczny</x:v>
      </x:c>
    </x:row>
    <x:row r="5">
      <x:c r="A5" s="23" t="str">
        <x:v>HAN-01.M4</x:v>
      </x:c>
      <x:c r="B5" s="23" t="str">
        <x:v>HAN-01</x:v>
      </x:c>
      <x:c r="C5" s="23" t="str">
        <x:v>Handel i Magazyn</x:v>
      </x:c>
      <x:c r="D5" s="23" t="n">
        <x:v>4</x:v>
      </x:c>
      <x:c r="E5" s="23" t="str">
        <x:v>Sprzedaż od oferty do faktury</x:v>
      </x:c>
      <x:c r="F5" s="23" t="str">
        <x:v>Realizacja pełna i częściowa z zachowaniem relacji dokumentów.</x:v>
      </x:c>
      <x:c r="G5" s="23" t="str">
        <x:v>Ilości i wartości na ZO, WZ i FV są zgodne.</x:v>
      </x:c>
      <x:c r="H5" s="23" t="n">
        <x:v>4</x:v>
      </x:c>
      <x:c r="I5" s="23" t="n">
        <x:v>1</x:v>
      </x:c>
      <x:c r="J5" s="23" t="n">
        <x:v>2</x:v>
      </x:c>
      <x:c r="K5" s="23" t="str">
        <x:v>Scenariusz gotowy</x:v>
      </x:c>
      <x:c r="L5" s="23" t="str"/>
      <x:c r="M5" s="23" t="str">
        <x:v>merytoryczny</x:v>
      </x:c>
    </x:row>
    <x:row r="6">
      <x:c r="A6" s="23" t="str">
        <x:v>HAN-01.M5</x:v>
      </x:c>
      <x:c r="B6" s="23" t="str">
        <x:v>HAN-01</x:v>
      </x:c>
      <x:c r="C6" s="23" t="str">
        <x:v>Handel i Magazyn</x:v>
      </x:c>
      <x:c r="D6" s="23" t="n">
        <x:v>5</x:v>
      </x:c>
      <x:c r="E6" s="23" t="str">
        <x:v>Zakupy i uzupełnianie zapasu</x:v>
      </x:c>
      <x:c r="F6" s="23" t="str">
        <x:v>Przejście od ZD przez PZ do faktury zakupu.</x:v>
      </x:c>
      <x:c r="G6" s="23" t="str">
        <x:v>Rozbieżność dostawy pozostaje jawna i przypisana.</x:v>
      </x:c>
      <x:c r="H6" s="23" t="n">
        <x:v>4</x:v>
      </x:c>
      <x:c r="I6" s="23" t="n">
        <x:v>1</x:v>
      </x:c>
      <x:c r="J6" s="23" t="n">
        <x:v>2</x:v>
      </x:c>
      <x:c r="K6" s="23" t="str">
        <x:v>Scenariusz gotowy</x:v>
      </x:c>
      <x:c r="L6" s="23" t="str"/>
      <x:c r="M6" s="23" t="str">
        <x:v>merytoryczny</x:v>
      </x:c>
    </x:row>
    <x:row r="7">
      <x:c r="A7" s="23" t="str">
        <x:v>HAN-01.M6</x:v>
      </x:c>
      <x:c r="B7" s="23" t="str">
        <x:v>HAN-01</x:v>
      </x:c>
      <x:c r="C7" s="23" t="str">
        <x:v>Handel i Magazyn</x:v>
      </x:c>
      <x:c r="D7" s="23" t="n">
        <x:v>6</x:v>
      </x:c>
      <x:c r="E7" s="23" t="str">
        <x:v>Korekty, zwroty i inwentaryzacja</x:v>
      </x:c>
      <x:c r="F7" s="23" t="str">
        <x:v>Odwrócenie skutków bez kasowania historii.</x:v>
      </x:c>
      <x:c r="G7" s="23" t="str">
        <x:v>Każda różnica ma dokument korekty i uzasadnienie.</x:v>
      </x:c>
      <x:c r="H7" s="23" t="n">
        <x:v>4</x:v>
      </x:c>
      <x:c r="I7" s="23" t="n">
        <x:v>1</x:v>
      </x:c>
      <x:c r="J7" s="23" t="n">
        <x:v>2</x:v>
      </x:c>
      <x:c r="K7" s="23" t="str">
        <x:v>Scenariusz gotowy</x:v>
      </x:c>
      <x:c r="L7" s="23" t="str"/>
      <x:c r="M7" s="23" t="str">
        <x:v>merytoryczny</x:v>
      </x:c>
    </x:row>
    <x:row r="8">
      <x:c r="A8" s="23" t="str">
        <x:v>HAN-01.M7</x:v>
      </x:c>
      <x:c r="B8" s="23" t="str">
        <x:v>HAN-01</x:v>
      </x:c>
      <x:c r="C8" s="23" t="str">
        <x:v>Handel i Magazyn</x:v>
      </x:c>
      <x:c r="D8" s="23" t="n">
        <x:v>7</x:v>
      </x:c>
      <x:c r="E8" s="23" t="str">
        <x:v>Ceny, koszt, marża i narzut</x:v>
      </x:c>
      <x:c r="F8" s="23" t="str">
        <x:v>Interpretacja wyniku według rzeczywistych zasobów.</x:v>
      </x:c>
      <x:c r="G8" s="23" t="str">
        <x:v>Marża wynika z wycenionego rozchodu, nie z założenia.</x:v>
      </x:c>
      <x:c r="H8" s="23" t="n">
        <x:v>4</x:v>
      </x:c>
      <x:c r="I8" s="23" t="n">
        <x:v>1</x:v>
      </x:c>
      <x:c r="J8" s="23" t="n">
        <x:v>2</x:v>
      </x:c>
      <x:c r="K8" s="23" t="str">
        <x:v>Scenariusz gotowy</x:v>
      </x:c>
      <x:c r="L8" s="23" t="str"/>
      <x:c r="M8" s="23" t="str">
        <x:v>merytoryczny</x:v>
      </x:c>
    </x:row>
    <x:row r="9">
      <x:c r="A9" s="23" t="str">
        <x:v>HAN-01.M8</x:v>
      </x:c>
      <x:c r="B9" s="23" t="str">
        <x:v>HAN-01</x:v>
      </x:c>
      <x:c r="C9" s="23" t="str">
        <x:v>Handel i Magazyn</x:v>
      </x:c>
      <x:c r="D9" s="23" t="n">
        <x:v>8</x:v>
      </x:c>
      <x:c r="E9" s="23" t="str">
        <x:v>KSeF, e-commerce i integracje</x:v>
      </x:c>
      <x:c r="F9" s="23" t="str">
        <x:v>Rozpoznanie granic procesu i punktów wymiany danych.</x:v>
      </x:c>
      <x:c r="G9" s="23" t="str">
        <x:v>Identyfikatory i odpowiedzialność systemów są opisane.</x:v>
      </x:c>
      <x:c r="H9" s="23" t="n">
        <x:v>4</x:v>
      </x:c>
      <x:c r="I9" s="23" t="n">
        <x:v>1</x:v>
      </x:c>
      <x:c r="J9" s="23" t="n">
        <x:v>2</x:v>
      </x:c>
      <x:c r="K9" s="23" t="str">
        <x:v>Scenariusz gotowy</x:v>
      </x:c>
      <x:c r="L9" s="23" t="str"/>
      <x:c r="M9" s="23" t="str">
        <x:v>merytoryczny</x:v>
      </x:c>
    </x:row>
    <x:row r="10">
      <x:c r="A10" s="23" t="str">
        <x:v>CRM-01.M1</x:v>
      </x:c>
      <x:c r="B10" s="23" t="str">
        <x:v>CRM-01</x:v>
      </x:c>
      <x:c r="C10" s="23" t="str">
        <x:v>CRM i sprzedaż</x:v>
      </x:c>
      <x:c r="D10" s="23" t="n">
        <x:v>1</x:v>
      </x:c>
      <x:c r="E10" s="23" t="str">
        <x:v>Klient 360° i osoby kontaktowe</x:v>
      </x:c>
      <x:c r="F10" s="23" t="str">
        <x:v>Zbudowanie kompletnej historii relacji.</x:v>
      </x:c>
      <x:c r="G10" s="23" t="str">
        <x:v>Kontrahent, osoba, zgody i aktywności tworzą jeden kontekst.</x:v>
      </x:c>
      <x:c r="H10" s="23" t="n">
        <x:v>4</x:v>
      </x:c>
      <x:c r="I10" s="23" t="n">
        <x:v>1</x:v>
      </x:c>
      <x:c r="J10" s="23" t="n">
        <x:v>2</x:v>
      </x:c>
      <x:c r="K10" s="23" t="str">
        <x:v>Scenariusz gotowy</x:v>
      </x:c>
      <x:c r="L10" s="23" t="str"/>
      <x:c r="M10" s="23" t="str">
        <x:v>merytoryczny</x:v>
      </x:c>
    </x:row>
    <x:row r="11">
      <x:c r="A11" s="23" t="str">
        <x:v>CRM-01.M2</x:v>
      </x:c>
      <x:c r="B11" s="23" t="str">
        <x:v>CRM-01</x:v>
      </x:c>
      <x:c r="C11" s="23" t="str">
        <x:v>CRM i sprzedaż</x:v>
      </x:c>
      <x:c r="D11" s="23" t="n">
        <x:v>2</x:v>
      </x:c>
      <x:c r="E11" s="23" t="str">
        <x:v>Zadania, zdarzenia i kalendarz</x:v>
      </x:c>
      <x:c r="F11" s="23" t="str">
        <x:v>Planowanie pracy zespołu i terminów.</x:v>
      </x:c>
      <x:c r="G11" s="23" t="str">
        <x:v>Każde zadanie ma właściciela, termin i status.</x:v>
      </x:c>
      <x:c r="H11" s="23" t="n">
        <x:v>4</x:v>
      </x:c>
      <x:c r="I11" s="23" t="n">
        <x:v>1</x:v>
      </x:c>
      <x:c r="J11" s="23" t="n">
        <x:v>2</x:v>
      </x:c>
      <x:c r="K11" s="23" t="str">
        <x:v>Scenariusz gotowy</x:v>
      </x:c>
      <x:c r="L11" s="23" t="str"/>
      <x:c r="M11" s="23" t="str">
        <x:v>merytoryczny</x:v>
      </x:c>
    </x:row>
    <x:row r="12">
      <x:c r="A12" s="23" t="str">
        <x:v>CRM-01.M3</x:v>
      </x:c>
      <x:c r="B12" s="23" t="str">
        <x:v>CRM-01</x:v>
      </x:c>
      <x:c r="C12" s="23" t="str">
        <x:v>CRM i sprzedaż</x:v>
      </x:c>
      <x:c r="D12" s="23" t="n">
        <x:v>3</x:v>
      </x:c>
      <x:c r="E12" s="23" t="str">
        <x:v>Leady i kwalifikacja</x:v>
      </x:c>
      <x:c r="F12" s="23" t="str">
        <x:v>Jednolity proces oceny szansy.</x:v>
      </x:c>
      <x:c r="G12" s="23" t="str">
        <x:v>Lead ma źródło, kryteria kwalifikacji i decyzję.</x:v>
      </x:c>
      <x:c r="H12" s="23" t="n">
        <x:v>4</x:v>
      </x:c>
      <x:c r="I12" s="23" t="n">
        <x:v>1</x:v>
      </x:c>
      <x:c r="J12" s="23" t="n">
        <x:v>2</x:v>
      </x:c>
      <x:c r="K12" s="23" t="str">
        <x:v>Scenariusz gotowy</x:v>
      </x:c>
      <x:c r="L12" s="23" t="str"/>
      <x:c r="M12" s="23" t="str">
        <x:v>merytoryczny</x:v>
      </x:c>
    </x:row>
    <x:row r="13">
      <x:c r="A13" s="23" t="str">
        <x:v>CRM-01.M4</x:v>
      </x:c>
      <x:c r="B13" s="23" t="str">
        <x:v>CRM-01</x:v>
      </x:c>
      <x:c r="C13" s="23" t="str">
        <x:v>CRM i sprzedaż</x:v>
      </x:c>
      <x:c r="D13" s="23" t="n">
        <x:v>4</x:v>
      </x:c>
      <x:c r="E13" s="23" t="str">
        <x:v>Transakcje i lejek sprzedaży</x:v>
      </x:c>
      <x:c r="F13" s="23" t="str">
        <x:v>Zarządzanie etapami, wartością i prawdopodobieństwem.</x:v>
      </x:c>
      <x:c r="G13" s="23" t="str">
        <x:v>Lejek ma spójne etapy i mierzalne przejścia.</x:v>
      </x:c>
      <x:c r="H13" s="23" t="n">
        <x:v>4</x:v>
      </x:c>
      <x:c r="I13" s="23" t="n">
        <x:v>1</x:v>
      </x:c>
      <x:c r="J13" s="23" t="n">
        <x:v>2</x:v>
      </x:c>
      <x:c r="K13" s="23" t="str">
        <x:v>Scenariusz gotowy</x:v>
      </x:c>
      <x:c r="L13" s="23" t="str"/>
      <x:c r="M13" s="23" t="str">
        <x:v>merytoryczny</x:v>
      </x:c>
    </x:row>
    <x:row r="14">
      <x:c r="A14" s="23" t="str">
        <x:v>CRM-01.M5</x:v>
      </x:c>
      <x:c r="B14" s="23" t="str">
        <x:v>CRM-01</x:v>
      </x:c>
      <x:c r="C14" s="23" t="str">
        <x:v>CRM i sprzedaż</x:v>
      </x:c>
      <x:c r="D14" s="23" t="n">
        <x:v>5</x:v>
      </x:c>
      <x:c r="E14" s="23" t="str">
        <x:v>Ofertowanie i powiązanie z Handlem</x:v>
      </x:c>
      <x:c r="F14" s="23" t="str">
        <x:v>Przeniesienie ustaleń CRM do dokumentów sprzedaży.</x:v>
      </x:c>
      <x:c r="G14" s="23" t="str">
        <x:v>Oferta zachowuje klienta, wartość i źródło transakcji.</x:v>
      </x:c>
      <x:c r="H14" s="23" t="n">
        <x:v>4</x:v>
      </x:c>
      <x:c r="I14" s="23" t="n">
        <x:v>1</x:v>
      </x:c>
      <x:c r="J14" s="23" t="n">
        <x:v>2</x:v>
      </x:c>
      <x:c r="K14" s="23" t="str">
        <x:v>Scenariusz gotowy</x:v>
      </x:c>
      <x:c r="L14" s="23" t="str"/>
      <x:c r="M14" s="23" t="str">
        <x:v>merytoryczny</x:v>
      </x:c>
    </x:row>
    <x:row r="15">
      <x:c r="A15" s="23" t="str">
        <x:v>CRM-01.M6</x:v>
      </x:c>
      <x:c r="B15" s="23" t="str">
        <x:v>CRM-01</x:v>
      </x:c>
      <x:c r="C15" s="23" t="str">
        <x:v>CRM i sprzedaż</x:v>
      </x:c>
      <x:c r="D15" s="23" t="n">
        <x:v>6</x:v>
      </x:c>
      <x:c r="E15" s="23" t="str">
        <x:v>Kampanie i segmentacja</x:v>
      </x:c>
      <x:c r="F15" s="23" t="str">
        <x:v>Planowanie działań dla grup odbiorców.</x:v>
      </x:c>
      <x:c r="G15" s="23" t="str">
        <x:v>Segment ma kryteria, cel i miernik rezultatu.</x:v>
      </x:c>
      <x:c r="H15" s="23" t="n">
        <x:v>4</x:v>
      </x:c>
      <x:c r="I15" s="23" t="n">
        <x:v>1</x:v>
      </x:c>
      <x:c r="J15" s="23" t="n">
        <x:v>2</x:v>
      </x:c>
      <x:c r="K15" s="23" t="str">
        <x:v>Scenariusz gotowy</x:v>
      </x:c>
      <x:c r="L15" s="23" t="str"/>
      <x:c r="M15" s="23" t="str">
        <x:v>merytoryczny</x:v>
      </x:c>
    </x:row>
    <x:row r="16">
      <x:c r="A16" s="23" t="str">
        <x:v>CRM-01.M7</x:v>
      </x:c>
      <x:c r="B16" s="23" t="str">
        <x:v>CRM-01</x:v>
      </x:c>
      <x:c r="C16" s="23" t="str">
        <x:v>CRM i sprzedaż</x:v>
      </x:c>
      <x:c r="D16" s="23" t="n">
        <x:v>7</x:v>
      </x:c>
      <x:c r="E16" s="23" t="str">
        <x:v>Teczki, załączniki i historia</x:v>
      </x:c>
      <x:c r="F16" s="23" t="str">
        <x:v>Kontrolowane przechowywanie dowodów relacji.</x:v>
      </x:c>
      <x:c r="G16" s="23" t="str">
        <x:v>Dokument jest przypisany do właściwego klienta i sprawy.</x:v>
      </x:c>
      <x:c r="H16" s="23" t="n">
        <x:v>4</x:v>
      </x:c>
      <x:c r="I16" s="23" t="n">
        <x:v>1</x:v>
      </x:c>
      <x:c r="J16" s="23" t="n">
        <x:v>2</x:v>
      </x:c>
      <x:c r="K16" s="23" t="str">
        <x:v>Scenariusz gotowy</x:v>
      </x:c>
      <x:c r="L16" s="23" t="str"/>
      <x:c r="M16" s="23" t="str">
        <x:v>merytoryczny</x:v>
      </x:c>
    </x:row>
    <x:row r="17">
      <x:c r="A17" s="23" t="str">
        <x:v>CRM-01.M8</x:v>
      </x:c>
      <x:c r="B17" s="23" t="str">
        <x:v>CRM-01</x:v>
      </x:c>
      <x:c r="C17" s="23" t="str">
        <x:v>CRM i sprzedaż</x:v>
      </x:c>
      <x:c r="D17" s="23" t="n">
        <x:v>8</x:v>
      </x:c>
      <x:c r="E17" s="23" t="str">
        <x:v>Automatyzacja, BI i higiena danych</x:v>
      </x:c>
      <x:c r="F17" s="23" t="str">
        <x:v>Kontrola jakości lejka i cyklu pracy.</x:v>
      </x:c>
      <x:c r="G17" s="23" t="str">
        <x:v>Raport nie zawiera duplikatów ani szans bez kolejnego kroku.</x:v>
      </x:c>
      <x:c r="H17" s="23" t="n">
        <x:v>4</x:v>
      </x:c>
      <x:c r="I17" s="23" t="n">
        <x:v>1</x:v>
      </x:c>
      <x:c r="J17" s="23" t="n">
        <x:v>2</x:v>
      </x:c>
      <x:c r="K17" s="23" t="str">
        <x:v>Scenariusz gotowy</x:v>
      </x:c>
      <x:c r="L17" s="23" t="str"/>
      <x:c r="M17" s="23" t="str">
        <x:v>merytoryczny</x:v>
      </x:c>
    </x:row>
    <x:row r="18">
      <x:c r="A18" s="23" t="str">
        <x:v>PIB-01.M1</x:v>
      </x:c>
      <x:c r="B18" s="23" t="str">
        <x:v>PIB-01</x:v>
      </x:c>
      <x:c r="C18" s="23" t="str">
        <x:v>Projekty i Budżetowanie</x:v>
      </x:c>
      <x:c r="D18" s="23" t="n">
        <x:v>1</x:v>
      </x:c>
      <x:c r="E18" s="23" t="str">
        <x:v>Struktura projektu i odpowiedzialność</x:v>
      </x:c>
      <x:c r="F18" s="23" t="str">
        <x:v>Model etapów, zadań, zespołu i ról.</x:v>
      </x:c>
      <x:c r="G18" s="23" t="str">
        <x:v>Każdy element ma właściciela i mierzalny rezultat.</x:v>
      </x:c>
      <x:c r="H18" s="23" t="n">
        <x:v>4</x:v>
      </x:c>
      <x:c r="I18" s="23" t="n">
        <x:v>1</x:v>
      </x:c>
      <x:c r="J18" s="23" t="n">
        <x:v>2</x:v>
      </x:c>
      <x:c r="K18" s="23" t="str">
        <x:v>Scenariusz gotowy</x:v>
      </x:c>
      <x:c r="L18" s="23" t="str"/>
      <x:c r="M18" s="23" t="str">
        <x:v>merytoryczny</x:v>
      </x:c>
    </x:row>
    <x:row r="19">
      <x:c r="A19" s="23" t="str">
        <x:v>PIB-01.M2</x:v>
      </x:c>
      <x:c r="B19" s="23" t="str">
        <x:v>PIB-01</x:v>
      </x:c>
      <x:c r="C19" s="23" t="str">
        <x:v>Projekty i Budżetowanie</x:v>
      </x:c>
      <x:c r="D19" s="23" t="n">
        <x:v>2</x:v>
      </x:c>
      <x:c r="E19" s="23" t="str">
        <x:v>Definicje i struktura budżetu</x:v>
      </x:c>
      <x:c r="F19" s="23" t="str">
        <x:v>Budowa kategorii przychodów, kosztów i pozycji.</x:v>
      </x:c>
      <x:c r="G19" s="23" t="str">
        <x:v>Struktura budżetu odpowiada strukturze raportowania.</x:v>
      </x:c>
      <x:c r="H19" s="23" t="n">
        <x:v>4</x:v>
      </x:c>
      <x:c r="I19" s="23" t="n">
        <x:v>1</x:v>
      </x:c>
      <x:c r="J19" s="23" t="n">
        <x:v>2</x:v>
      </x:c>
      <x:c r="K19" s="23" t="str">
        <x:v>Scenariusz gotowy</x:v>
      </x:c>
      <x:c r="L19" s="23" t="str"/>
      <x:c r="M19" s="23" t="str">
        <x:v>merytoryczny</x:v>
      </x:c>
    </x:row>
    <x:row r="20">
      <x:c r="A20" s="23" t="str">
        <x:v>PIB-01.M3</x:v>
      </x:c>
      <x:c r="B20" s="23" t="str">
        <x:v>PIB-01</x:v>
      </x:c>
      <x:c r="C20" s="23" t="str">
        <x:v>Projekty i Budżetowanie</x:v>
      </x:c>
      <x:c r="D20" s="23" t="n">
        <x:v>3</x:v>
      </x:c>
      <x:c r="E20" s="23" t="str">
        <x:v>Plan, zatwierdzanie i korekty</x:v>
      </x:c>
      <x:c r="F20" s="23" t="str">
        <x:v>Kontrolowany cykl życia wersji planu.</x:v>
      </x:c>
      <x:c r="G20" s="23" t="str">
        <x:v>Korekta nie usuwa historii zatwierdzonego planu.</x:v>
      </x:c>
      <x:c r="H20" s="23" t="n">
        <x:v>4</x:v>
      </x:c>
      <x:c r="I20" s="23" t="n">
        <x:v>1</x:v>
      </x:c>
      <x:c r="J20" s="23" t="n">
        <x:v>2</x:v>
      </x:c>
      <x:c r="K20" s="23" t="str">
        <x:v>Scenariusz gotowy</x:v>
      </x:c>
      <x:c r="L20" s="23" t="str"/>
      <x:c r="M20" s="23" t="str">
        <x:v>merytoryczny</x:v>
      </x:c>
    </x:row>
    <x:row r="21">
      <x:c r="A21" s="23" t="str">
        <x:v>PIB-01.M4</x:v>
      </x:c>
      <x:c r="B21" s="23" t="str">
        <x:v>PIB-01</x:v>
      </x:c>
      <x:c r="C21" s="23" t="str">
        <x:v>Projekty i Budżetowanie</x:v>
      </x:c>
      <x:c r="D21" s="23" t="n">
        <x:v>4</x:v>
      </x:c>
      <x:c r="E21" s="23" t="str">
        <x:v>Opis analityczny dokumentów</x:v>
      </x:c>
      <x:c r="F21" s="23" t="str">
        <x:v>Przypisywanie realizacji do projektu i budżetu.</x:v>
      </x:c>
      <x:c r="G21" s="23" t="str">
        <x:v>100% właściwych kwot ma pozycję budżetową.</x:v>
      </x:c>
      <x:c r="H21" s="23" t="n">
        <x:v>4</x:v>
      </x:c>
      <x:c r="I21" s="23" t="n">
        <x:v>1</x:v>
      </x:c>
      <x:c r="J21" s="23" t="n">
        <x:v>2</x:v>
      </x:c>
      <x:c r="K21" s="23" t="str">
        <x:v>Scenariusz gotowy</x:v>
      </x:c>
      <x:c r="L21" s="23" t="str"/>
      <x:c r="M21" s="23" t="str">
        <x:v>merytoryczny</x:v>
      </x:c>
    </x:row>
    <x:row r="22">
      <x:c r="A22" s="23" t="str">
        <x:v>PIB-01.M5</x:v>
      </x:c>
      <x:c r="B22" s="23" t="str">
        <x:v>PIB-01</x:v>
      </x:c>
      <x:c r="C22" s="23" t="str">
        <x:v>Projekty i Budżetowanie</x:v>
      </x:c>
      <x:c r="D22" s="23" t="n">
        <x:v>5</x:v>
      </x:c>
      <x:c r="E22" s="23" t="str">
        <x:v>Koszty, przychody i przedpłaty</x:v>
      </x:c>
      <x:c r="F22" s="23" t="str">
        <x:v>Rejestracja realizacji memoriałowej i przepływów.</x:v>
      </x:c>
      <x:c r="G22" s="23" t="str">
        <x:v>Realizacja wynika z dokumentów, nie z ręcznego raportu.</x:v>
      </x:c>
      <x:c r="H22" s="23" t="n">
        <x:v>4</x:v>
      </x:c>
      <x:c r="I22" s="23" t="n">
        <x:v>1</x:v>
      </x:c>
      <x:c r="J22" s="23" t="n">
        <x:v>2</x:v>
      </x:c>
      <x:c r="K22" s="23" t="str">
        <x:v>Scenariusz gotowy</x:v>
      </x:c>
      <x:c r="L22" s="23" t="str"/>
      <x:c r="M22" s="23" t="str">
        <x:v>merytoryczny</x:v>
      </x:c>
    </x:row>
    <x:row r="23">
      <x:c r="A23" s="23" t="str">
        <x:v>PIB-01.M6</x:v>
      </x:c>
      <x:c r="B23" s="23" t="str">
        <x:v>PIB-01</x:v>
      </x:c>
      <x:c r="C23" s="23" t="str">
        <x:v>Projekty i Budżetowanie</x:v>
      </x:c>
      <x:c r="D23" s="23" t="n">
        <x:v>6</x:v>
      </x:c>
      <x:c r="E23" s="23" t="str">
        <x:v>Realizacja kasowa i wieloetapowa</x:v>
      </x:c>
      <x:c r="F23" s="23" t="str">
        <x:v>Rozdzielenie wykonania memoriałowego i kasowego.</x:v>
      </x:c>
      <x:c r="G23" s="23" t="str">
        <x:v>Raport pokazuje różnicę między kosztem a zapłatą.</x:v>
      </x:c>
      <x:c r="H23" s="23" t="n">
        <x:v>4</x:v>
      </x:c>
      <x:c r="I23" s="23" t="n">
        <x:v>1</x:v>
      </x:c>
      <x:c r="J23" s="23" t="n">
        <x:v>2</x:v>
      </x:c>
      <x:c r="K23" s="23" t="str">
        <x:v>Scenariusz gotowy</x:v>
      </x:c>
      <x:c r="L23" s="23" t="str"/>
      <x:c r="M23" s="23" t="str">
        <x:v>merytoryczny</x:v>
      </x:c>
    </x:row>
    <x:row r="24">
      <x:c r="A24" s="23" t="str">
        <x:v>PIB-01.M7</x:v>
      </x:c>
      <x:c r="B24" s="23" t="str">
        <x:v>PIB-01</x:v>
      </x:c>
      <x:c r="C24" s="23" t="str">
        <x:v>Projekty i Budżetowanie</x:v>
      </x:c>
      <x:c r="D24" s="23" t="n">
        <x:v>7</x:v>
      </x:c>
      <x:c r="E24" s="23" t="str">
        <x:v>Uprawnienia i centralizacja</x:v>
      </x:c>
      <x:c r="F24" s="23" t="str">
        <x:v>Bezpieczny dostęp do planów i korekt.</x:v>
      </x:c>
      <x:c r="G24" s="23" t="str">
        <x:v>Role rozdzielają planowanie, zatwierdzanie i kontrolę.</x:v>
      </x:c>
      <x:c r="H24" s="23" t="n">
        <x:v>4</x:v>
      </x:c>
      <x:c r="I24" s="23" t="n">
        <x:v>1</x:v>
      </x:c>
      <x:c r="J24" s="23" t="n">
        <x:v>2</x:v>
      </x:c>
      <x:c r="K24" s="23" t="str">
        <x:v>Scenariusz gotowy</x:v>
      </x:c>
      <x:c r="L24" s="23" t="str"/>
      <x:c r="M24" s="23" t="str">
        <x:v>merytoryczny</x:v>
      </x:c>
    </x:row>
    <x:row r="25">
      <x:c r="A25" s="23" t="str">
        <x:v>PIB-01.M8</x:v>
      </x:c>
      <x:c r="B25" s="23" t="str">
        <x:v>PIB-01</x:v>
      </x:c>
      <x:c r="C25" s="23" t="str">
        <x:v>Projekty i Budżetowanie</x:v>
      </x:c>
      <x:c r="D25" s="23" t="n">
        <x:v>8</x:v>
      </x:c>
      <x:c r="E25" s="23" t="str">
        <x:v>Odchylenia, BI i rentowność</x:v>
      </x:c>
      <x:c r="F25" s="23" t="str">
        <x:v>Wyjaśnienie plan–realizacja–prognoza.</x:v>
      </x:c>
      <x:c r="G25" s="23" t="str">
        <x:v>Największe odchylenia mają przyczynę i właściciela.</x:v>
      </x:c>
      <x:c r="H25" s="23" t="n">
        <x:v>4</x:v>
      </x:c>
      <x:c r="I25" s="23" t="n">
        <x:v>1</x:v>
      </x:c>
      <x:c r="J25" s="23" t="n">
        <x:v>2</x:v>
      </x:c>
      <x:c r="K25" s="23" t="str">
        <x:v>Scenariusz gotowy</x:v>
      </x:c>
      <x:c r="L25" s="23" t="str"/>
      <x:c r="M25" s="23" t="str">
        <x:v>merytoryczny</x:v>
      </x:c>
    </x:row>
    <x:row r="26">
      <x:c r="A26" s="23" t="str">
        <x:v>KIP-01.M1</x:v>
      </x:c>
      <x:c r="B26" s="23" t="str">
        <x:v>KIP-01</x:v>
      </x:c>
      <x:c r="C26" s="23" t="str">
        <x:v>Kadry i Płace</x:v>
      </x:c>
      <x:c r="D26" s="23" t="n">
        <x:v>1</x:v>
      </x:c>
      <x:c r="E26" s="23" t="str">
        <x:v>Konfiguracja i kartoteka pracownika</x:v>
      </x:c>
      <x:c r="F26" s="23" t="str">
        <x:v>Komplet danych kadrowych, podatkowych i ubezpieczeniowych.</x:v>
      </x:c>
      <x:c r="G26" s="23" t="str">
        <x:v>Kartoteka przechodzi checklistę kompletności.</x:v>
      </x:c>
      <x:c r="H26" s="23" t="n">
        <x:v>4</x:v>
      </x:c>
      <x:c r="I26" s="23" t="n">
        <x:v>1</x:v>
      </x:c>
      <x:c r="J26" s="23" t="n">
        <x:v>2</x:v>
      </x:c>
      <x:c r="K26" s="23" t="str">
        <x:v>Scenariusz gotowy</x:v>
      </x:c>
      <x:c r="L26" s="23" t="str"/>
      <x:c r="M26" s="23" t="str">
        <x:v>merytoryczny + prawny/płacowy przed publikacją</x:v>
      </x:c>
    </x:row>
    <x:row r="27">
      <x:c r="A27" s="23" t="str">
        <x:v>KIP-01.M2</x:v>
      </x:c>
      <x:c r="B27" s="23" t="str">
        <x:v>KIP-01</x:v>
      </x:c>
      <x:c r="C27" s="23" t="str">
        <x:v>Kadry i Płace</x:v>
      </x:c>
      <x:c r="D27" s="23" t="n">
        <x:v>2</x:v>
      </x:c>
      <x:c r="E27" s="23" t="str">
        <x:v>Zatrudnienie i historia zmian</x:v>
      </x:c>
      <x:c r="F27" s="23" t="str">
        <x:v>Umowa, etat, warunki i dokumentacja zmian.</x:v>
      </x:c>
      <x:c r="G27" s="23" t="str">
        <x:v>Każda zmiana ma datę obowiązywania i dokument.</x:v>
      </x:c>
      <x:c r="H27" s="23" t="n">
        <x:v>4</x:v>
      </x:c>
      <x:c r="I27" s="23" t="n">
        <x:v>1</x:v>
      </x:c>
      <x:c r="J27" s="23" t="n">
        <x:v>2</x:v>
      </x:c>
      <x:c r="K27" s="23" t="str">
        <x:v>Scenariusz gotowy</x:v>
      </x:c>
      <x:c r="L27" s="23" t="str"/>
      <x:c r="M27" s="23" t="str">
        <x:v>merytoryczny + prawny/płacowy przed publikacją</x:v>
      </x:c>
    </x:row>
    <x:row r="28">
      <x:c r="A28" s="23" t="str">
        <x:v>KIP-01.M3</x:v>
      </x:c>
      <x:c r="B28" s="23" t="str">
        <x:v>KIP-01</x:v>
      </x:c>
      <x:c r="C28" s="23" t="str">
        <x:v>Kadry i Płace</x:v>
      </x:c>
      <x:c r="D28" s="23" t="n">
        <x:v>3</x:v>
      </x:c>
      <x:c r="E28" s="23" t="str">
        <x:v>Umowy cywilnoprawne</x:v>
      </x:c>
      <x:c r="F28" s="23" t="str">
        <x:v>Rejestracja umów i parametrów rozliczenia.</x:v>
      </x:c>
      <x:c r="G28" s="23" t="str">
        <x:v>Tytuł ubezpieczenia i opodatkowanie są zweryfikowane.</x:v>
      </x:c>
      <x:c r="H28" s="23" t="n">
        <x:v>4</x:v>
      </x:c>
      <x:c r="I28" s="23" t="n">
        <x:v>1</x:v>
      </x:c>
      <x:c r="J28" s="23" t="n">
        <x:v>2</x:v>
      </x:c>
      <x:c r="K28" s="23" t="str">
        <x:v>Scenariusz gotowy</x:v>
      </x:c>
      <x:c r="L28" s="23" t="str"/>
      <x:c r="M28" s="23" t="str">
        <x:v>merytoryczny + prawny/płacowy przed publikacją</x:v>
      </x:c>
    </x:row>
    <x:row r="29">
      <x:c r="A29" s="23" t="str">
        <x:v>KIP-01.M4</x:v>
      </x:c>
      <x:c r="B29" s="23" t="str">
        <x:v>KIP-01</x:v>
      </x:c>
      <x:c r="C29" s="23" t="str">
        <x:v>Kadry i Płace</x:v>
      </x:c>
      <x:c r="D29" s="23" t="n">
        <x:v>4</x:v>
      </x:c>
      <x:c r="E29" s="23" t="str">
        <x:v>Kalendarze, czas pracy i RCP</x:v>
      </x:c>
      <x:c r="F29" s="23" t="str">
        <x:v>Plan i wykonanie czasu pracy.</x:v>
      </x:c>
      <x:c r="G29" s="23" t="str">
        <x:v>Norma, harmonogram i zapis RCP są uzgodnione.</x:v>
      </x:c>
      <x:c r="H29" s="23" t="n">
        <x:v>4</x:v>
      </x:c>
      <x:c r="I29" s="23" t="n">
        <x:v>1</x:v>
      </x:c>
      <x:c r="J29" s="23" t="n">
        <x:v>2</x:v>
      </x:c>
      <x:c r="K29" s="23" t="str">
        <x:v>Scenariusz gotowy</x:v>
      </x:c>
      <x:c r="L29" s="23" t="str"/>
      <x:c r="M29" s="23" t="str">
        <x:v>merytoryczny + prawny/płacowy przed publikacją</x:v>
      </x:c>
    </x:row>
    <x:row r="30">
      <x:c r="A30" s="23" t="str">
        <x:v>KIP-01.M5</x:v>
      </x:c>
      <x:c r="B30" s="23" t="str">
        <x:v>KIP-01</x:v>
      </x:c>
      <x:c r="C30" s="23" t="str">
        <x:v>Kadry i Płace</x:v>
      </x:c>
      <x:c r="D30" s="23" t="n">
        <x:v>5</x:v>
      </x:c>
      <x:c r="E30" s="23" t="str">
        <x:v>Nieobecności i limity</x:v>
      </x:c>
      <x:c r="F30" s="23" t="str">
        <x:v>Obsługa urlopów, chorób i wniosków.</x:v>
      </x:c>
      <x:c r="G30" s="23" t="str">
        <x:v>Limit i podstawa nieobecności są udokumentowane.</x:v>
      </x:c>
      <x:c r="H30" s="23" t="n">
        <x:v>4</x:v>
      </x:c>
      <x:c r="I30" s="23" t="n">
        <x:v>1</x:v>
      </x:c>
      <x:c r="J30" s="23" t="n">
        <x:v>2</x:v>
      </x:c>
      <x:c r="K30" s="23" t="str">
        <x:v>Scenariusz gotowy</x:v>
      </x:c>
      <x:c r="L30" s="23" t="str"/>
      <x:c r="M30" s="23" t="str">
        <x:v>merytoryczny + prawny/płacowy przed publikacją</x:v>
      </x:c>
    </x:row>
    <x:row r="31">
      <x:c r="A31" s="23" t="str">
        <x:v>KIP-01.M6</x:v>
      </x:c>
      <x:c r="B31" s="23" t="str">
        <x:v>KIP-01</x:v>
      </x:c>
      <x:c r="C31" s="23" t="str">
        <x:v>Kadry i Płace</x:v>
      </x:c>
      <x:c r="D31" s="23" t="n">
        <x:v>6</x:v>
      </x:c>
      <x:c r="E31" s="23" t="str">
        <x:v>Elementy i algorytmy płacowe</x:v>
      </x:c>
      <x:c r="F31" s="23" t="str">
        <x:v>Rozpoznanie składników i podstaw naliczenia.</x:v>
      </x:c>
      <x:c r="G31" s="23" t="str">
        <x:v>Składnik ma opis, okres i test przykładowy.</x:v>
      </x:c>
      <x:c r="H31" s="23" t="n">
        <x:v>4</x:v>
      </x:c>
      <x:c r="I31" s="23" t="n">
        <x:v>1</x:v>
      </x:c>
      <x:c r="J31" s="23" t="n">
        <x:v>2</x:v>
      </x:c>
      <x:c r="K31" s="23" t="str">
        <x:v>Scenariusz gotowy</x:v>
      </x:c>
      <x:c r="L31" s="23" t="str"/>
      <x:c r="M31" s="23" t="str">
        <x:v>merytoryczny + prawny/płacowy przed publikacją</x:v>
      </x:c>
    </x:row>
    <x:row r="32">
      <x:c r="A32" s="23" t="str">
        <x:v>KIP-01.M7</x:v>
      </x:c>
      <x:c r="B32" s="23" t="str">
        <x:v>KIP-01</x:v>
      </x:c>
      <x:c r="C32" s="23" t="str">
        <x:v>Kadry i Płace</x:v>
      </x:c>
      <x:c r="D32" s="23" t="n">
        <x:v>7</x:v>
      </x:c>
      <x:c r="E32" s="23" t="str">
        <x:v>Listy płac i naliczenia</x:v>
      </x:c>
      <x:c r="F32" s="23" t="str">
        <x:v>Kontrolowany przebieg od listy do wypłaty.</x:v>
      </x:c>
      <x:c r="G32" s="23" t="str">
        <x:v>Brutto, składki, podatek i netto są uzgodnione.</x:v>
      </x:c>
      <x:c r="H32" s="23" t="n">
        <x:v>4</x:v>
      </x:c>
      <x:c r="I32" s="23" t="n">
        <x:v>1</x:v>
      </x:c>
      <x:c r="J32" s="23" t="n">
        <x:v>2</x:v>
      </x:c>
      <x:c r="K32" s="23" t="str">
        <x:v>Scenariusz gotowy</x:v>
      </x:c>
      <x:c r="L32" s="23" t="str"/>
      <x:c r="M32" s="23" t="str">
        <x:v>merytoryczny + prawny/płacowy przed publikacją</x:v>
      </x:c>
    </x:row>
    <x:row r="33">
      <x:c r="A33" s="23" t="str">
        <x:v>KIP-01.M8</x:v>
      </x:c>
      <x:c r="B33" s="23" t="str">
        <x:v>KIP-01</x:v>
      </x:c>
      <x:c r="C33" s="23" t="str">
        <x:v>Kadry i Płace</x:v>
      </x:c>
      <x:c r="D33" s="23" t="n">
        <x:v>8</x:v>
      </x:c>
      <x:c r="E33" s="23" t="str">
        <x:v>Korekty i przypadki szczególne</x:v>
      </x:c>
      <x:c r="F33" s="23" t="str">
        <x:v>Bezpieczna korekta wypłaty i rozliczeń.</x:v>
      </x:c>
      <x:c r="G33" s="23" t="str">
        <x:v>Korekta ma przyczynę, zakres i wynik porównawczy.</x:v>
      </x:c>
      <x:c r="H33" s="23" t="n">
        <x:v>4</x:v>
      </x:c>
      <x:c r="I33" s="23" t="n">
        <x:v>1</x:v>
      </x:c>
      <x:c r="J33" s="23" t="n">
        <x:v>2</x:v>
      </x:c>
      <x:c r="K33" s="23" t="str">
        <x:v>Scenariusz gotowy</x:v>
      </x:c>
      <x:c r="L33" s="23" t="str"/>
      <x:c r="M33" s="23" t="str">
        <x:v>merytoryczny + prawny/płacowy przed publikacją</x:v>
      </x:c>
    </x:row>
    <x:row r="34">
      <x:c r="A34" s="23" t="str">
        <x:v>KIP-01.M9</x:v>
      </x:c>
      <x:c r="B34" s="23" t="str">
        <x:v>KIP-01</x:v>
      </x:c>
      <x:c r="C34" s="23" t="str">
        <x:v>Kadry i Płace</x:v>
      </x:c>
      <x:c r="D34" s="23" t="n">
        <x:v>9</x:v>
      </x:c>
      <x:c r="E34" s="23" t="str">
        <x:v>ZUS, PIT, PFRON i PPK</x:v>
      </x:c>
      <x:c r="F34" s="23" t="str">
        <x:v>Przygotowanie deklaracji i plików rozliczeniowych.</x:v>
      </x:c>
      <x:c r="G34" s="23" t="str">
        <x:v>Sumy deklaracji zgadzają się z listami płac.</x:v>
      </x:c>
      <x:c r="H34" s="23" t="n">
        <x:v>4</x:v>
      </x:c>
      <x:c r="I34" s="23" t="n">
        <x:v>1</x:v>
      </x:c>
      <x:c r="J34" s="23" t="n">
        <x:v>2</x:v>
      </x:c>
      <x:c r="K34" s="23" t="str">
        <x:v>Scenariusz gotowy</x:v>
      </x:c>
      <x:c r="L34" s="23" t="str"/>
      <x:c r="M34" s="23" t="str">
        <x:v>merytoryczny + prawny/płacowy przed publikacją</x:v>
      </x:c>
    </x:row>
    <x:row r="35">
      <x:c r="A35" s="23" t="str">
        <x:v>KIP-01.M10</x:v>
      </x:c>
      <x:c r="B35" s="23" t="str">
        <x:v>KIP-01</x:v>
      </x:c>
      <x:c r="C35" s="23" t="str">
        <x:v>Kadry i Płace</x:v>
      </x:c>
      <x:c r="D35" s="23" t="n">
        <x:v>10</x:v>
      </x:c>
      <x:c r="E35" s="23" t="str">
        <x:v>Pulpity HR i kontrola okresu</x:v>
      </x:c>
      <x:c r="F35" s="23" t="str">
        <x:v>Samoobsługa, akceptacje i zamknięcie list.</x:v>
      </x:c>
      <x:c r="G35" s="23" t="str">
        <x:v>Nie ma wniosków i naliczeń bez statusu końcowego.</x:v>
      </x:c>
      <x:c r="H35" s="23" t="n">
        <x:v>4</x:v>
      </x:c>
      <x:c r="I35" s="23" t="n">
        <x:v>1</x:v>
      </x:c>
      <x:c r="J35" s="23" t="n">
        <x:v>2</x:v>
      </x:c>
      <x:c r="K35" s="23" t="str">
        <x:v>Scenariusz gotowy</x:v>
      </x:c>
      <x:c r="L35" s="23" t="str"/>
      <x:c r="M35" s="23" t="str">
        <x:v>merytoryczny + prawny/płacowy przed publikacją</x:v>
      </x:c>
    </x:row>
    <x:row r="36">
      <x:c r="A36" s="23" t="str">
        <x:v>ZZL-01.M1</x:v>
      </x:c>
      <x:c r="B36" s="23" t="str">
        <x:v>ZZL-01</x:v>
      </x:c>
      <x:c r="C36" s="23" t="str">
        <x:v>ZZL i HR</x:v>
      </x:c>
      <x:c r="D36" s="23" t="n">
        <x:v>1</x:v>
      </x:c>
      <x:c r="E36" s="23" t="str">
        <x:v>Struktura organizacyjna i stanowiska</x:v>
      </x:c>
      <x:c r="F36" s="23" t="str">
        <x:v>Powiązanie ludzi, ról i stanowisk.</x:v>
      </x:c>
      <x:c r="G36" s="23" t="str">
        <x:v>Stanowiska mają wymagania i przypisane osoby.</x:v>
      </x:c>
      <x:c r="H36" s="23" t="n">
        <x:v>4</x:v>
      </x:c>
      <x:c r="I36" s="23" t="n">
        <x:v>1</x:v>
      </x:c>
      <x:c r="J36" s="23" t="n">
        <x:v>2</x:v>
      </x:c>
      <x:c r="K36" s="23" t="str">
        <x:v>Scenariusz gotowy</x:v>
      </x:c>
      <x:c r="L36" s="23" t="str"/>
      <x:c r="M36" s="23" t="str">
        <x:v>merytoryczny + HR/RODO przed publikacją</x:v>
      </x:c>
    </x:row>
    <x:row r="37">
      <x:c r="A37" s="23" t="str">
        <x:v>ZZL-01.M2</x:v>
      </x:c>
      <x:c r="B37" s="23" t="str">
        <x:v>ZZL-01</x:v>
      </x:c>
      <x:c r="C37" s="23" t="str">
        <x:v>ZZL i HR</x:v>
      </x:c>
      <x:c r="D37" s="23" t="n">
        <x:v>2</x:v>
      </x:c>
      <x:c r="E37" s="23" t="str">
        <x:v>Rekrutacja i wakaty</x:v>
      </x:c>
      <x:c r="F37" s="23" t="str">
        <x:v>Proces od zapotrzebowania do decyzji.</x:v>
      </x:c>
      <x:c r="G37" s="23" t="str">
        <x:v>Każda aplikacja ma etap, właściciela i zgodę.</x:v>
      </x:c>
      <x:c r="H37" s="23" t="n">
        <x:v>4</x:v>
      </x:c>
      <x:c r="I37" s="23" t="n">
        <x:v>1</x:v>
      </x:c>
      <x:c r="J37" s="23" t="n">
        <x:v>2</x:v>
      </x:c>
      <x:c r="K37" s="23" t="str">
        <x:v>Scenariusz gotowy</x:v>
      </x:c>
      <x:c r="L37" s="23" t="str"/>
      <x:c r="M37" s="23" t="str">
        <x:v>merytoryczny + HR/RODO przed publikacją</x:v>
      </x:c>
    </x:row>
    <x:row r="38">
      <x:c r="A38" s="23" t="str">
        <x:v>ZZL-01.M3</x:v>
      </x:c>
      <x:c r="B38" s="23" t="str">
        <x:v>ZZL-01</x:v>
      </x:c>
      <x:c r="C38" s="23" t="str">
        <x:v>ZZL i HR</x:v>
      </x:c>
      <x:c r="D38" s="23" t="n">
        <x:v>3</x:v>
      </x:c>
      <x:c r="E38" s="23" t="str">
        <x:v>Onboarding i dokumentacja</x:v>
      </x:c>
      <x:c r="F38" s="23" t="str">
        <x:v>Plan wdrożenia pracownika.</x:v>
      </x:c>
      <x:c r="G38" s="23" t="str">
        <x:v>Zadania startowe są przypisane i zakończone.</x:v>
      </x:c>
      <x:c r="H38" s="23" t="n">
        <x:v>4</x:v>
      </x:c>
      <x:c r="I38" s="23" t="n">
        <x:v>1</x:v>
      </x:c>
      <x:c r="J38" s="23" t="n">
        <x:v>2</x:v>
      </x:c>
      <x:c r="K38" s="23" t="str">
        <x:v>Scenariusz gotowy</x:v>
      </x:c>
      <x:c r="L38" s="23" t="str"/>
      <x:c r="M38" s="23" t="str">
        <x:v>merytoryczny + HR/RODO przed publikacją</x:v>
      </x:c>
    </x:row>
    <x:row r="39">
      <x:c r="A39" s="23" t="str">
        <x:v>ZZL-01.M4</x:v>
      </x:c>
      <x:c r="B39" s="23" t="str">
        <x:v>ZZL-01</x:v>
      </x:c>
      <x:c r="C39" s="23" t="str">
        <x:v>ZZL i HR</x:v>
      </x:c>
      <x:c r="D39" s="23" t="n">
        <x:v>4</x:v>
      </x:c>
      <x:c r="E39" s="23" t="str">
        <x:v>Kompetencje i ścieżki rozwoju</x:v>
      </x:c>
      <x:c r="F39" s="23" t="str">
        <x:v>Ocena luk i plan rozwoju.</x:v>
      </x:c>
      <x:c r="G39" s="23" t="str">
        <x:v>Luka kompetencyjna ma działanie rozwojowe.</x:v>
      </x:c>
      <x:c r="H39" s="23" t="n">
        <x:v>4</x:v>
      </x:c>
      <x:c r="I39" s="23" t="n">
        <x:v>1</x:v>
      </x:c>
      <x:c r="J39" s="23" t="n">
        <x:v>2</x:v>
      </x:c>
      <x:c r="K39" s="23" t="str">
        <x:v>Scenariusz gotowy</x:v>
      </x:c>
      <x:c r="L39" s="23" t="str"/>
      <x:c r="M39" s="23" t="str">
        <x:v>merytoryczny + HR/RODO przed publikacją</x:v>
      </x:c>
    </x:row>
    <x:row r="40">
      <x:c r="A40" s="23" t="str">
        <x:v>ZZL-01.M5</x:v>
      </x:c>
      <x:c r="B40" s="23" t="str">
        <x:v>ZZL-01</x:v>
      </x:c>
      <x:c r="C40" s="23" t="str">
        <x:v>ZZL i HR</x:v>
      </x:c>
      <x:c r="D40" s="23" t="n">
        <x:v>5</x:v>
      </x:c>
      <x:c r="E40" s="23" t="str">
        <x:v>Szkolenia, BHP i uprawnienia</x:v>
      </x:c>
      <x:c r="F40" s="23" t="str">
        <x:v>Terminy, ważność i potwierdzenia.</x:v>
      </x:c>
      <x:c r="G40" s="23" t="str">
        <x:v>Brak przeterminowanych obowiązkowych uprawnień.</x:v>
      </x:c>
      <x:c r="H40" s="23" t="n">
        <x:v>4</x:v>
      </x:c>
      <x:c r="I40" s="23" t="n">
        <x:v>1</x:v>
      </x:c>
      <x:c r="J40" s="23" t="n">
        <x:v>2</x:v>
      </x:c>
      <x:c r="K40" s="23" t="str">
        <x:v>Scenariusz gotowy</x:v>
      </x:c>
      <x:c r="L40" s="23" t="str"/>
      <x:c r="M40" s="23" t="str">
        <x:v>merytoryczny + HR/RODO przed publikacją</x:v>
      </x:c>
    </x:row>
    <x:row r="41">
      <x:c r="A41" s="23" t="str">
        <x:v>ZZL-01.M6</x:v>
      </x:c>
      <x:c r="B41" s="23" t="str">
        <x:v>ZZL-01</x:v>
      </x:c>
      <x:c r="C41" s="23" t="str">
        <x:v>ZZL i HR</x:v>
      </x:c>
      <x:c r="D41" s="23" t="n">
        <x:v>6</x:v>
      </x:c>
      <x:c r="E41" s="23" t="str">
        <x:v>Oceny, cele i informacja zwrotna</x:v>
      </x:c>
      <x:c r="F41" s="23" t="str">
        <x:v>Cykl oceny okresowej.</x:v>
      </x:c>
      <x:c r="G41" s="23" t="str">
        <x:v>Ocena ma kryteria, wynik i plan działań.</x:v>
      </x:c>
      <x:c r="H41" s="23" t="n">
        <x:v>4</x:v>
      </x:c>
      <x:c r="I41" s="23" t="n">
        <x:v>1</x:v>
      </x:c>
      <x:c r="J41" s="23" t="n">
        <x:v>2</x:v>
      </x:c>
      <x:c r="K41" s="23" t="str">
        <x:v>Scenariusz gotowy</x:v>
      </x:c>
      <x:c r="L41" s="23" t="str"/>
      <x:c r="M41" s="23" t="str">
        <x:v>merytoryczny + HR/RODO przed publikacją</x:v>
      </x:c>
    </x:row>
    <x:row r="42">
      <x:c r="A42" s="23" t="str">
        <x:v>ZZL-01.M7</x:v>
      </x:c>
      <x:c r="B42" s="23" t="str">
        <x:v>ZZL-01</x:v>
      </x:c>
      <x:c r="C42" s="23" t="str">
        <x:v>ZZL i HR</x:v>
      </x:c>
      <x:c r="D42" s="23" t="n">
        <x:v>7</x:v>
      </x:c>
      <x:c r="E42" s="23" t="str">
        <x:v>Offboarding i ochrona danych</x:v>
      </x:c>
      <x:c r="F42" s="23" t="str">
        <x:v>Kontrolowane zakończenie relacji.</x:v>
      </x:c>
      <x:c r="G42" s="23" t="str">
        <x:v>Dostępy i dane mają potwierdzony status.</x:v>
      </x:c>
      <x:c r="H42" s="23" t="n">
        <x:v>4</x:v>
      </x:c>
      <x:c r="I42" s="23" t="n">
        <x:v>1</x:v>
      </x:c>
      <x:c r="J42" s="23" t="n">
        <x:v>2</x:v>
      </x:c>
      <x:c r="K42" s="23" t="str">
        <x:v>Scenariusz gotowy</x:v>
      </x:c>
      <x:c r="L42" s="23" t="str"/>
      <x:c r="M42" s="23" t="str">
        <x:v>merytoryczny + HR/RODO przed publikacją</x:v>
      </x:c>
    </x:row>
    <x:row r="43">
      <x:c r="A43" s="23" t="str">
        <x:v>ZZL-01.M8</x:v>
      </x:c>
      <x:c r="B43" s="23" t="str">
        <x:v>ZZL-01</x:v>
      </x:c>
      <x:c r="C43" s="23" t="str">
        <x:v>ZZL i HR</x:v>
      </x:c>
      <x:c r="D43" s="23" t="n">
        <x:v>8</x:v>
      </x:c>
      <x:c r="E43" s="23" t="str">
        <x:v>Raporty HR i jakość danych</x:v>
      </x:c>
      <x:c r="F43" s="23" t="str">
        <x:v>Wskaźniki zatrudnienia, rotacji i rozwoju.</x:v>
      </x:c>
      <x:c r="G43" s="23" t="str">
        <x:v>Raport ma zdefiniowane źródło i okres.</x:v>
      </x:c>
      <x:c r="H43" s="23" t="n">
        <x:v>4</x:v>
      </x:c>
      <x:c r="I43" s="23" t="n">
        <x:v>1</x:v>
      </x:c>
      <x:c r="J43" s="23" t="n">
        <x:v>2</x:v>
      </x:c>
      <x:c r="K43" s="23" t="str">
        <x:v>Scenariusz gotowy</x:v>
      </x:c>
      <x:c r="L43" s="23" t="str"/>
      <x:c r="M43" s="23" t="str">
        <x:v>merytoryczny + HR/RODO przed publikacją</x:v>
      </x:c>
    </x:row>
    <x:row r="44">
      <x:c r="A44" s="23" t="str">
        <x:v>FK-01.M1</x:v>
      </x:c>
      <x:c r="B44" s="23" t="str">
        <x:v>FK-01</x:v>
      </x:c>
      <x:c r="C44" s="23" t="str">
        <x:v>Księgowość i Finanse</x:v>
      </x:c>
      <x:c r="D44" s="23" t="n">
        <x:v>1</x:v>
      </x:c>
      <x:c r="E44" s="23" t="str">
        <x:v>Konfiguracja księgi i okresów</x:v>
      </x:c>
      <x:c r="F44" s="23" t="str">
        <x:v>Plan kont, dzienniki, okresy i prawa.</x:v>
      </x:c>
      <x:c r="G44" s="23" t="str">
        <x:v>Dozwolone daty i role odpowiadają polityce firmy.</x:v>
      </x:c>
      <x:c r="H44" s="23" t="n">
        <x:v>4</x:v>
      </x:c>
      <x:c r="I44" s="23" t="n">
        <x:v>1</x:v>
      </x:c>
      <x:c r="J44" s="23" t="n">
        <x:v>2</x:v>
      </x:c>
      <x:c r="K44" s="23" t="str">
        <x:v>Scenariusz gotowy</x:v>
      </x:c>
      <x:c r="L44" s="23" t="str"/>
      <x:c r="M44" s="23" t="str">
        <x:v>merytoryczny + podatkowy przed publikacją</x:v>
      </x:c>
    </x:row>
    <x:row r="45">
      <x:c r="A45" s="23" t="str">
        <x:v>FK-01.M2</x:v>
      </x:c>
      <x:c r="B45" s="23" t="str">
        <x:v>FK-01</x:v>
      </x:c>
      <x:c r="C45" s="23" t="str">
        <x:v>Księgowość i Finanse</x:v>
      </x:c>
      <x:c r="D45" s="23" t="n">
        <x:v>2</x:v>
      </x:c>
      <x:c r="E45" s="23" t="str">
        <x:v>Ewidencja dokumentów i VAT</x:v>
      </x:c>
      <x:c r="F45" s="23" t="str">
        <x:v>Rejestracja dokumentu oraz obowiązku podatkowego.</x:v>
      </x:c>
      <x:c r="G45" s="23" t="str">
        <x:v>Wartości netto, VAT i brutto są uzgodnione.</x:v>
      </x:c>
      <x:c r="H45" s="23" t="n">
        <x:v>4</x:v>
      </x:c>
      <x:c r="I45" s="23" t="n">
        <x:v>1</x:v>
      </x:c>
      <x:c r="J45" s="23" t="n">
        <x:v>2</x:v>
      </x:c>
      <x:c r="K45" s="23" t="str">
        <x:v>Scenariusz gotowy</x:v>
      </x:c>
      <x:c r="L45" s="23" t="str"/>
      <x:c r="M45" s="23" t="str">
        <x:v>merytoryczny + podatkowy przed publikacją</x:v>
      </x:c>
    </x:row>
    <x:row r="46">
      <x:c r="A46" s="23" t="str">
        <x:v>FK-01.M3</x:v>
      </x:c>
      <x:c r="B46" s="23" t="str">
        <x:v>FK-01</x:v>
      </x:c>
      <x:c r="C46" s="23" t="str">
        <x:v>Księgowość i Finanse</x:v>
      </x:c>
      <x:c r="D46" s="23" t="n">
        <x:v>3</x:v>
      </x:c>
      <x:c r="E46" s="23" t="str">
        <x:v>KSeF i kontrola dokumentów</x:v>
      </x:c>
      <x:c r="F46" s="23" t="str">
        <x:v>Statusy, identyfikatory i obsługa wyjątków.</x:v>
      </x:c>
      <x:c r="G46" s="23" t="str">
        <x:v>Każdy dokument ma jednoznaczny status procesu.</x:v>
      </x:c>
      <x:c r="H46" s="23" t="n">
        <x:v>4</x:v>
      </x:c>
      <x:c r="I46" s="23" t="n">
        <x:v>1</x:v>
      </x:c>
      <x:c r="J46" s="23" t="n">
        <x:v>2</x:v>
      </x:c>
      <x:c r="K46" s="23" t="str">
        <x:v>Scenariusz gotowy</x:v>
      </x:c>
      <x:c r="L46" s="23" t="str"/>
      <x:c r="M46" s="23" t="str">
        <x:v>merytoryczny + podatkowy przed publikacją</x:v>
      </x:c>
    </x:row>
    <x:row r="47">
      <x:c r="A47" s="23" t="str">
        <x:v>FK-01.M4</x:v>
      </x:c>
      <x:c r="B47" s="23" t="str">
        <x:v>FK-01</x:v>
      </x:c>
      <x:c r="C47" s="23" t="str">
        <x:v>Księgowość i Finanse</x:v>
      </x:c>
      <x:c r="D47" s="23" t="n">
        <x:v>4</x:v>
      </x:c>
      <x:c r="E47" s="23" t="str">
        <x:v>Schematy księgowe</x:v>
      </x:c>
      <x:c r="F47" s="23" t="str">
        <x:v>Automatyczna dekretacja z kontrolą warunków.</x:v>
      </x:c>
      <x:c r="G47" s="23" t="str">
        <x:v>Dekret jest bilansujący i wyjaśnialny.</x:v>
      </x:c>
      <x:c r="H47" s="23" t="n">
        <x:v>4</x:v>
      </x:c>
      <x:c r="I47" s="23" t="n">
        <x:v>1</x:v>
      </x:c>
      <x:c r="J47" s="23" t="n">
        <x:v>2</x:v>
      </x:c>
      <x:c r="K47" s="23" t="str">
        <x:v>Scenariusz gotowy</x:v>
      </x:c>
      <x:c r="L47" s="23" t="str"/>
      <x:c r="M47" s="23" t="str">
        <x:v>merytoryczny + podatkowy przed publikacją</x:v>
      </x:c>
    </x:row>
    <x:row r="48">
      <x:c r="A48" s="23" t="str">
        <x:v>FK-01.M5</x:v>
      </x:c>
      <x:c r="B48" s="23" t="str">
        <x:v>FK-01</x:v>
      </x:c>
      <x:c r="C48" s="23" t="str">
        <x:v>Księgowość i Finanse</x:v>
      </x:c>
      <x:c r="D48" s="23" t="n">
        <x:v>5</x:v>
      </x:c>
      <x:c r="E48" s="23" t="str">
        <x:v>Rozrachunki i kompensaty</x:v>
      </x:c>
      <x:c r="F48" s="23" t="str">
        <x:v>Należności, zobowiązania i rozliczenia.</x:v>
      </x:c>
      <x:c r="G48" s="23" t="str">
        <x:v>Saldo kontrahenta ma pokrycie w dokumentach.</x:v>
      </x:c>
      <x:c r="H48" s="23" t="n">
        <x:v>4</x:v>
      </x:c>
      <x:c r="I48" s="23" t="n">
        <x:v>1</x:v>
      </x:c>
      <x:c r="J48" s="23" t="n">
        <x:v>2</x:v>
      </x:c>
      <x:c r="K48" s="23" t="str">
        <x:v>Scenariusz gotowy</x:v>
      </x:c>
      <x:c r="L48" s="23" t="str"/>
      <x:c r="M48" s="23" t="str">
        <x:v>merytoryczny + podatkowy przed publikacją</x:v>
      </x:c>
    </x:row>
    <x:row r="49">
      <x:c r="A49" s="23" t="str">
        <x:v>FK-01.M6</x:v>
      </x:c>
      <x:c r="B49" s="23" t="str">
        <x:v>FK-01</x:v>
      </x:c>
      <x:c r="C49" s="23" t="str">
        <x:v>Księgowość i Finanse</x:v>
      </x:c>
      <x:c r="D49" s="23" t="n">
        <x:v>6</x:v>
      </x:c>
      <x:c r="E49" s="23" t="str">
        <x:v>Kasa, bank i EWB</x:v>
      </x:c>
      <x:c r="F49" s="23" t="str">
        <x:v>Operacje pieniężne oraz import wyciągów.</x:v>
      </x:c>
      <x:c r="G49" s="23" t="str">
        <x:v>Saldo raportu jest zgodne z rachunkiem.</x:v>
      </x:c>
      <x:c r="H49" s="23" t="n">
        <x:v>4</x:v>
      </x:c>
      <x:c r="I49" s="23" t="n">
        <x:v>1</x:v>
      </x:c>
      <x:c r="J49" s="23" t="n">
        <x:v>2</x:v>
      </x:c>
      <x:c r="K49" s="23" t="str">
        <x:v>Scenariusz gotowy</x:v>
      </x:c>
      <x:c r="L49" s="23" t="str"/>
      <x:c r="M49" s="23" t="str">
        <x:v>merytoryczny + podatkowy przed publikacją</x:v>
      </x:c>
    </x:row>
    <x:row r="50">
      <x:c r="A50" s="23" t="str">
        <x:v>FK-01.M7</x:v>
      </x:c>
      <x:c r="B50" s="23" t="str">
        <x:v>FK-01</x:v>
      </x:c>
      <x:c r="C50" s="23" t="str">
        <x:v>Księgowość i Finanse</x:v>
      </x:c>
      <x:c r="D50" s="23" t="n">
        <x:v>7</x:v>
      </x:c>
      <x:c r="E50" s="23" t="str">
        <x:v>Deklaracje i JPK</x:v>
      </x:c>
      <x:c r="F50" s="23" t="str">
        <x:v>Kontrola źródeł danych raportowych.</x:v>
      </x:c>
      <x:c r="G50" s="23" t="str">
        <x:v>Deklaracja uzgadnia się z ewidencją i księgą.</x:v>
      </x:c>
      <x:c r="H50" s="23" t="n">
        <x:v>4</x:v>
      </x:c>
      <x:c r="I50" s="23" t="n">
        <x:v>1</x:v>
      </x:c>
      <x:c r="J50" s="23" t="n">
        <x:v>2</x:v>
      </x:c>
      <x:c r="K50" s="23" t="str">
        <x:v>Scenariusz gotowy</x:v>
      </x:c>
      <x:c r="L50" s="23" t="str"/>
      <x:c r="M50" s="23" t="str">
        <x:v>merytoryczny + podatkowy przed publikacją</x:v>
      </x:c>
    </x:row>
    <x:row r="51">
      <x:c r="A51" s="23" t="str">
        <x:v>FK-01.M8</x:v>
      </x:c>
      <x:c r="B51" s="23" t="str">
        <x:v>FK-01</x:v>
      </x:c>
      <x:c r="C51" s="23" t="str">
        <x:v>Księgowość i Finanse</x:v>
      </x:c>
      <x:c r="D51" s="23" t="n">
        <x:v>8</x:v>
      </x:c>
      <x:c r="E51" s="23" t="str">
        <x:v>RMK i operacje okresowe</x:v>
      </x:c>
      <x:c r="F51" s="23" t="str">
        <x:v>Rozliczenie kosztów w czasie.</x:v>
      </x:c>
      <x:c r="G51" s="23" t="str">
        <x:v>Plan rozliczeń zgadza się z dekretami.</x:v>
      </x:c>
      <x:c r="H51" s="23" t="n">
        <x:v>4</x:v>
      </x:c>
      <x:c r="I51" s="23" t="n">
        <x:v>1</x:v>
      </x:c>
      <x:c r="J51" s="23" t="n">
        <x:v>2</x:v>
      </x:c>
      <x:c r="K51" s="23" t="str">
        <x:v>Scenariusz gotowy</x:v>
      </x:c>
      <x:c r="L51" s="23" t="str"/>
      <x:c r="M51" s="23" t="str">
        <x:v>merytoryczny + podatkowy przed publikacją</x:v>
      </x:c>
    </x:row>
    <x:row r="52">
      <x:c r="A52" s="23" t="str">
        <x:v>FK-01.M9</x:v>
      </x:c>
      <x:c r="B52" s="23" t="str">
        <x:v>FK-01</x:v>
      </x:c>
      <x:c r="C52" s="23" t="str">
        <x:v>Księgowość i Finanse</x:v>
      </x:c>
      <x:c r="D52" s="23" t="n">
        <x:v>9</x:v>
      </x:c>
      <x:c r="E52" s="23" t="str">
        <x:v>Sprawozdania i uzgodnienia</x:v>
      </x:c>
      <x:c r="F52" s="23" t="str">
        <x:v>Bilans, RZiS i zestawienia kontrolne.</x:v>
      </x:c>
      <x:c r="G52" s="23" t="str">
        <x:v>Różnice mają opis i decyzję.</x:v>
      </x:c>
      <x:c r="H52" s="23" t="n">
        <x:v>4</x:v>
      </x:c>
      <x:c r="I52" s="23" t="n">
        <x:v>1</x:v>
      </x:c>
      <x:c r="J52" s="23" t="n">
        <x:v>2</x:v>
      </x:c>
      <x:c r="K52" s="23" t="str">
        <x:v>Scenariusz gotowy</x:v>
      </x:c>
      <x:c r="L52" s="23" t="str"/>
      <x:c r="M52" s="23" t="str">
        <x:v>merytoryczny + podatkowy przed publikacją</x:v>
      </x:c>
    </x:row>
    <x:row r="53">
      <x:c r="A53" s="23" t="str">
        <x:v>FK-01.M10</x:v>
      </x:c>
      <x:c r="B53" s="23" t="str">
        <x:v>FK-01</x:v>
      </x:c>
      <x:c r="C53" s="23" t="str">
        <x:v>Księgowość i Finanse</x:v>
      </x:c>
      <x:c r="D53" s="23" t="n">
        <x:v>10</x:v>
      </x:c>
      <x:c r="E53" s="23" t="str">
        <x:v>Zamknięcie miesiąca i roku</x:v>
      </x:c>
      <x:c r="F53" s="23" t="str">
        <x:v>Checklista kontroli, blokada i pakiet dowodowy.</x:v>
      </x:c>
      <x:c r="G53" s="23" t="str">
        <x:v>Okres zamknięto bez otwartych wyjątków.</x:v>
      </x:c>
      <x:c r="H53" s="23" t="n">
        <x:v>4</x:v>
      </x:c>
      <x:c r="I53" s="23" t="n">
        <x:v>1</x:v>
      </x:c>
      <x:c r="J53" s="23" t="n">
        <x:v>2</x:v>
      </x:c>
      <x:c r="K53" s="23" t="str">
        <x:v>Scenariusz gotowy</x:v>
      </x:c>
      <x:c r="L53" s="23" t="str"/>
      <x:c r="M53" s="23" t="str">
        <x:v>merytoryczny + podatkowy przed publikacją</x:v>
      </x:c>
    </x:row>
    <x:row r="54">
      <x:c r="A54" s="23" t="str">
        <x:v>ST-01.M1</x:v>
      </x:c>
      <x:c r="B54" s="23" t="str">
        <x:v>ST-01</x:v>
      </x:c>
      <x:c r="C54" s="23" t="str">
        <x:v>Środki trwałe</x:v>
      </x:c>
      <x:c r="D54" s="23" t="n">
        <x:v>1</x:v>
      </x:c>
      <x:c r="E54" s="23" t="str">
        <x:v>Księga inwentarzowa i kartoteki</x:v>
      </x:c>
      <x:c r="F54" s="23" t="str">
        <x:v>Podział na ŚT, WNiP i wyposażenie.</x:v>
      </x:c>
      <x:c r="G54" s="23" t="str">
        <x:v>Każdy składnik ma klasyfikację i odpowiedzialność.</x:v>
      </x:c>
      <x:c r="H54" s="23" t="n">
        <x:v>4</x:v>
      </x:c>
      <x:c r="I54" s="23" t="n">
        <x:v>1</x:v>
      </x:c>
      <x:c r="J54" s="23" t="n">
        <x:v>2</x:v>
      </x:c>
      <x:c r="K54" s="23" t="str">
        <x:v>Scenariusz gotowy</x:v>
      </x:c>
      <x:c r="L54" s="23" t="str"/>
      <x:c r="M54" s="23" t="str">
        <x:v>merytoryczny</x:v>
      </x:c>
    </x:row>
    <x:row r="55">
      <x:c r="A55" s="23" t="str">
        <x:v>ST-01.M2</x:v>
      </x:c>
      <x:c r="B55" s="23" t="str">
        <x:v>ST-01</x:v>
      </x:c>
      <x:c r="C55" s="23" t="str">
        <x:v>Środki trwałe</x:v>
      </x:c>
      <x:c r="D55" s="23" t="n">
        <x:v>2</x:v>
      </x:c>
      <x:c r="E55" s="23" t="str">
        <x:v>Zakup, przyjęcie i OT</x:v>
      </x:c>
      <x:c r="F55" s="23" t="str">
        <x:v>Przejście od dokumentu zakupu do użytkowania.</x:v>
      </x:c>
      <x:c r="G55" s="23" t="str">
        <x:v>Wartość początkowa ma kompletne źródła.</x:v>
      </x:c>
      <x:c r="H55" s="23" t="n">
        <x:v>4</x:v>
      </x:c>
      <x:c r="I55" s="23" t="n">
        <x:v>1</x:v>
      </x:c>
      <x:c r="J55" s="23" t="n">
        <x:v>2</x:v>
      </x:c>
      <x:c r="K55" s="23" t="str">
        <x:v>Scenariusz gotowy</x:v>
      </x:c>
      <x:c r="L55" s="23" t="str"/>
      <x:c r="M55" s="23" t="str">
        <x:v>merytoryczny</x:v>
      </x:c>
    </x:row>
    <x:row r="56">
      <x:c r="A56" s="23" t="str">
        <x:v>ST-01.M3</x:v>
      </x:c>
      <x:c r="B56" s="23" t="str">
        <x:v>ST-01</x:v>
      </x:c>
      <x:c r="C56" s="23" t="str">
        <x:v>Środki trwałe</x:v>
      </x:c>
      <x:c r="D56" s="23" t="n">
        <x:v>3</x:v>
      </x:c>
      <x:c r="E56" s="23" t="str">
        <x:v>KŚT, miejsca i osoby odpowiedzialne</x:v>
      </x:c>
      <x:c r="F56" s="23" t="str">
        <x:v>Klasyfikacja oraz lokalizacja majątku.</x:v>
      </x:c>
      <x:c r="G56" s="23" t="str">
        <x:v>Kartoteka zgadza się ze stanem organizacyjnym.</x:v>
      </x:c>
      <x:c r="H56" s="23" t="n">
        <x:v>4</x:v>
      </x:c>
      <x:c r="I56" s="23" t="n">
        <x:v>1</x:v>
      </x:c>
      <x:c r="J56" s="23" t="n">
        <x:v>2</x:v>
      </x:c>
      <x:c r="K56" s="23" t="str">
        <x:v>Scenariusz gotowy</x:v>
      </x:c>
      <x:c r="L56" s="23" t="str"/>
      <x:c r="M56" s="23" t="str">
        <x:v>merytoryczny</x:v>
      </x:c>
    </x:row>
    <x:row r="57">
      <x:c r="A57" s="23" t="str">
        <x:v>ST-01.M4</x:v>
      </x:c>
      <x:c r="B57" s="23" t="str">
        <x:v>ST-01</x:v>
      </x:c>
      <x:c r="C57" s="23" t="str">
        <x:v>Środki trwałe</x:v>
      </x:c>
      <x:c r="D57" s="23" t="n">
        <x:v>4</x:v>
      </x:c>
      <x:c r="E57" s="23" t="str">
        <x:v>Amortyzacja bilansowa i podatkowa</x:v>
      </x:c>
      <x:c r="F57" s="23" t="str">
        <x:v>Plany, metody, stawki i odpisy.</x:v>
      </x:c>
      <x:c r="G57" s="23" t="str">
        <x:v>Plan odpisów uzgadnia się z dekretami.</x:v>
      </x:c>
      <x:c r="H57" s="23" t="n">
        <x:v>4</x:v>
      </x:c>
      <x:c r="I57" s="23" t="n">
        <x:v>1</x:v>
      </x:c>
      <x:c r="J57" s="23" t="n">
        <x:v>2</x:v>
      </x:c>
      <x:c r="K57" s="23" t="str">
        <x:v>Scenariusz gotowy</x:v>
      </x:c>
      <x:c r="L57" s="23" t="str"/>
      <x:c r="M57" s="23" t="str">
        <x:v>merytoryczny</x:v>
      </x:c>
    </x:row>
    <x:row r="58">
      <x:c r="A58" s="23" t="str">
        <x:v>ST-01.M5</x:v>
      </x:c>
      <x:c r="B58" s="23" t="str">
        <x:v>ST-01</x:v>
      </x:c>
      <x:c r="C58" s="23" t="str">
        <x:v>Środki trwałe</x:v>
      </x:c>
      <x:c r="D58" s="23" t="n">
        <x:v>5</x:v>
      </x:c>
      <x:c r="E58" s="23" t="str">
        <x:v>Zmiany wartości i modernizacje</x:v>
      </x:c>
      <x:c r="F58" s="23" t="str">
        <x:v>Aktualizacja wartości bez utraty historii.</x:v>
      </x:c>
      <x:c r="G58" s="23" t="str">
        <x:v>Zmiana ma dokument, datę i uzasadnienie.</x:v>
      </x:c>
      <x:c r="H58" s="23" t="n">
        <x:v>4</x:v>
      </x:c>
      <x:c r="I58" s="23" t="n">
        <x:v>1</x:v>
      </x:c>
      <x:c r="J58" s="23" t="n">
        <x:v>2</x:v>
      </x:c>
      <x:c r="K58" s="23" t="str">
        <x:v>Scenariusz gotowy</x:v>
      </x:c>
      <x:c r="L58" s="23" t="str"/>
      <x:c r="M58" s="23" t="str">
        <x:v>merytoryczny</x:v>
      </x:c>
    </x:row>
    <x:row r="59">
      <x:c r="A59" s="23" t="str">
        <x:v>ST-01.M6</x:v>
      </x:c>
      <x:c r="B59" s="23" t="str">
        <x:v>ST-01</x:v>
      </x:c>
      <x:c r="C59" s="23" t="str">
        <x:v>Środki trwałe</x:v>
      </x:c>
      <x:c r="D59" s="23" t="n">
        <x:v>6</x:v>
      </x:c>
      <x:c r="E59" s="23" t="str">
        <x:v>Likwidacja, sprzedaż i przekazanie</x:v>
      </x:c>
      <x:c r="F59" s="23" t="str">
        <x:v>Kontrolowane wycofanie składnika.</x:v>
      </x:c>
      <x:c r="G59" s="23" t="str">
        <x:v>Stan, wartość i wynik księgowy są uzgodnione.</x:v>
      </x:c>
      <x:c r="H59" s="23" t="n">
        <x:v>4</x:v>
      </x:c>
      <x:c r="I59" s="23" t="n">
        <x:v>1</x:v>
      </x:c>
      <x:c r="J59" s="23" t="n">
        <x:v>2</x:v>
      </x:c>
      <x:c r="K59" s="23" t="str">
        <x:v>Scenariusz gotowy</x:v>
      </x:c>
      <x:c r="L59" s="23" t="str"/>
      <x:c r="M59" s="23" t="str">
        <x:v>merytoryczny</x:v>
      </x:c>
    </x:row>
    <x:row r="60">
      <x:c r="A60" s="23" t="str">
        <x:v>ST-01.M7</x:v>
      </x:c>
      <x:c r="B60" s="23" t="str">
        <x:v>ST-01</x:v>
      </x:c>
      <x:c r="C60" s="23" t="str">
        <x:v>Środki trwałe</x:v>
      </x:c>
      <x:c r="D60" s="23" t="n">
        <x:v>7</x:v>
      </x:c>
      <x:c r="E60" s="23" t="str">
        <x:v>Inwentaryzacja i kody</x:v>
      </x:c>
      <x:c r="F60" s="23" t="str">
        <x:v>Spis, różnice i rozliczenie.</x:v>
      </x:c>
      <x:c r="G60" s="23" t="str">
        <x:v>Każda różnica ma decyzję i dokument.</x:v>
      </x:c>
      <x:c r="H60" s="23" t="n">
        <x:v>4</x:v>
      </x:c>
      <x:c r="I60" s="23" t="n">
        <x:v>1</x:v>
      </x:c>
      <x:c r="J60" s="23" t="n">
        <x:v>2</x:v>
      </x:c>
      <x:c r="K60" s="23" t="str">
        <x:v>Scenariusz gotowy</x:v>
      </x:c>
      <x:c r="L60" s="23" t="str"/>
      <x:c r="M60" s="23" t="str">
        <x:v>merytoryczny</x:v>
      </x:c>
    </x:row>
    <x:row r="61">
      <x:c r="A61" s="23" t="str">
        <x:v>ST-01.M8</x:v>
      </x:c>
      <x:c r="B61" s="23" t="str">
        <x:v>ST-01</x:v>
      </x:c>
      <x:c r="C61" s="23" t="str">
        <x:v>Środki trwałe</x:v>
      </x:c>
      <x:c r="D61" s="23" t="n">
        <x:v>8</x:v>
      </x:c>
      <x:c r="E61" s="23" t="str">
        <x:v>JPK_ST_KR, MSR i uzgodnienie księgi</x:v>
      </x:c>
      <x:c r="F61" s="23" t="str">
        <x:v>Sprawozdawczość i zgodność z kontami.</x:v>
      </x:c>
      <x:c r="G61" s="23" t="str">
        <x:v>Sumy ewidencji zgadzają się z księgą.</x:v>
      </x:c>
      <x:c r="H61" s="23" t="n">
        <x:v>4</x:v>
      </x:c>
      <x:c r="I61" s="23" t="n">
        <x:v>1</x:v>
      </x:c>
      <x:c r="J61" s="23" t="n">
        <x:v>2</x:v>
      </x:c>
      <x:c r="K61" s="23" t="str">
        <x:v>Scenariusz gotowy</x:v>
      </x:c>
      <x:c r="L61" s="23" t="str"/>
      <x:c r="M61" s="23" t="str">
        <x:v>merytoryczny</x:v>
      </x:c>
    </x:row>
    <x:row r="62">
      <x:c r="A62" s="23" t="str">
        <x:v>LEA-01.M1</x:v>
      </x:c>
      <x:c r="B62" s="23" t="str">
        <x:v>LEA-01</x:v>
      </x:c>
      <x:c r="C62" s="23" t="str">
        <x:v>Obsługa leasingów</x:v>
      </x:c>
      <x:c r="D62" s="23" t="n">
        <x:v>1</x:v>
      </x:c>
      <x:c r="E62" s="23" t="str">
        <x:v>Rodzaje leasingu i polityka ujęcia</x:v>
      </x:c>
      <x:c r="F62" s="23" t="str">
        <x:v>Rozróżnienie wariantów i parametrów.</x:v>
      </x:c>
      <x:c r="G62" s="23" t="str">
        <x:v>Klasyfikacja umowy jest udokumentowana.</x:v>
      </x:c>
      <x:c r="H62" s="23" t="n">
        <x:v>4</x:v>
      </x:c>
      <x:c r="I62" s="23" t="n">
        <x:v>1</x:v>
      </x:c>
      <x:c r="J62" s="23" t="n">
        <x:v>2</x:v>
      </x:c>
      <x:c r="K62" s="23" t="str">
        <x:v>Scenariusz gotowy</x:v>
      </x:c>
      <x:c r="L62" s="23" t="str"/>
      <x:c r="M62" s="23" t="str">
        <x:v>merytoryczny + podatkowy przed publikacją</x:v>
      </x:c>
    </x:row>
    <x:row r="63">
      <x:c r="A63" s="23" t="str">
        <x:v>LEA-01.M2</x:v>
      </x:c>
      <x:c r="B63" s="23" t="str">
        <x:v>LEA-01</x:v>
      </x:c>
      <x:c r="C63" s="23" t="str">
        <x:v>Obsługa leasingów</x:v>
      </x:c>
      <x:c r="D63" s="23" t="n">
        <x:v>2</x:v>
      </x:c>
      <x:c r="E63" s="23" t="str">
        <x:v>Umowa i dane stron</x:v>
      </x:c>
      <x:c r="F63" s="23" t="str">
        <x:v>Komplet danych, przedmiot, okres i wartości.</x:v>
      </x:c>
      <x:c r="G63" s="23" t="str">
        <x:v>Umowa przechodzi checklistę kompletności.</x:v>
      </x:c>
      <x:c r="H63" s="23" t="n">
        <x:v>4</x:v>
      </x:c>
      <x:c r="I63" s="23" t="n">
        <x:v>1</x:v>
      </x:c>
      <x:c r="J63" s="23" t="n">
        <x:v>2</x:v>
      </x:c>
      <x:c r="K63" s="23" t="str">
        <x:v>Scenariusz gotowy</x:v>
      </x:c>
      <x:c r="L63" s="23" t="str"/>
      <x:c r="M63" s="23" t="str">
        <x:v>merytoryczny + podatkowy przed publikacją</x:v>
      </x:c>
    </x:row>
    <x:row r="64">
      <x:c r="A64" s="23" t="str">
        <x:v>LEA-01.M3</x:v>
      </x:c>
      <x:c r="B64" s="23" t="str">
        <x:v>LEA-01</x:v>
      </x:c>
      <x:c r="C64" s="23" t="str">
        <x:v>Obsługa leasingów</x:v>
      </x:c>
      <x:c r="D64" s="23" t="n">
        <x:v>3</x:v>
      </x:c>
      <x:c r="E64" s="23" t="str">
        <x:v>Harmonogram i kalkulacja</x:v>
      </x:c>
      <x:c r="F64" s="23" t="str">
        <x:v>Podział kapitału, odsetek i terminów.</x:v>
      </x:c>
      <x:c r="G64" s="23" t="str">
        <x:v>Suma harmonogramu zgadza się z umową.</x:v>
      </x:c>
      <x:c r="H64" s="23" t="n">
        <x:v>4</x:v>
      </x:c>
      <x:c r="I64" s="23" t="n">
        <x:v>1</x:v>
      </x:c>
      <x:c r="J64" s="23" t="n">
        <x:v>2</x:v>
      </x:c>
      <x:c r="K64" s="23" t="str">
        <x:v>Scenariusz gotowy</x:v>
      </x:c>
      <x:c r="L64" s="23" t="str"/>
      <x:c r="M64" s="23" t="str">
        <x:v>merytoryczny + podatkowy przed publikacją</x:v>
      </x:c>
    </x:row>
    <x:row r="65">
      <x:c r="A65" s="23" t="str">
        <x:v>LEA-01.M4</x:v>
      </x:c>
      <x:c r="B65" s="23" t="str">
        <x:v>LEA-01</x:v>
      </x:c>
      <x:c r="C65" s="23" t="str">
        <x:v>Obsługa leasingów</x:v>
      </x:c>
      <x:c r="D65" s="23" t="n">
        <x:v>4</x:v>
      </x:c>
      <x:c r="E65" s="23" t="str">
        <x:v>Naliczanie rat i dokumenty</x:v>
      </x:c>
      <x:c r="F65" s="23" t="str">
        <x:v>Generowanie dokumentów raty.</x:v>
      </x:c>
      <x:c r="G65" s="23" t="str">
        <x:v>Rata ma powiązanie z okresem i rozrachunkiem.</x:v>
      </x:c>
      <x:c r="H65" s="23" t="n">
        <x:v>4</x:v>
      </x:c>
      <x:c r="I65" s="23" t="n">
        <x:v>1</x:v>
      </x:c>
      <x:c r="J65" s="23" t="n">
        <x:v>2</x:v>
      </x:c>
      <x:c r="K65" s="23" t="str">
        <x:v>Scenariusz gotowy</x:v>
      </x:c>
      <x:c r="L65" s="23" t="str"/>
      <x:c r="M65" s="23" t="str">
        <x:v>merytoryczny + podatkowy przed publikacją</x:v>
      </x:c>
    </x:row>
    <x:row r="66">
      <x:c r="A66" s="23" t="str">
        <x:v>LEA-01.M5</x:v>
      </x:c>
      <x:c r="B66" s="23" t="str">
        <x:v>LEA-01</x:v>
      </x:c>
      <x:c r="C66" s="23" t="str">
        <x:v>Obsługa leasingów</x:v>
      </x:c>
      <x:c r="D66" s="23" t="n">
        <x:v>5</x:v>
      </x:c>
      <x:c r="E66" s="23" t="str">
        <x:v>VAT i limity podatkowe</x:v>
      </x:c>
      <x:c r="F66" s="23" t="str">
        <x:v>Kontrola kwalifikacji kosztów i odliczeń.</x:v>
      </x:c>
      <x:c r="G66" s="23" t="str">
        <x:v>Podział podatkowy ma podstawę i parametry.</x:v>
      </x:c>
      <x:c r="H66" s="23" t="n">
        <x:v>4</x:v>
      </x:c>
      <x:c r="I66" s="23" t="n">
        <x:v>1</x:v>
      </x:c>
      <x:c r="J66" s="23" t="n">
        <x:v>2</x:v>
      </x:c>
      <x:c r="K66" s="23" t="str">
        <x:v>Scenariusz gotowy</x:v>
      </x:c>
      <x:c r="L66" s="23" t="str"/>
      <x:c r="M66" s="23" t="str">
        <x:v>merytoryczny + podatkowy przed publikacją</x:v>
      </x:c>
    </x:row>
    <x:row r="67">
      <x:c r="A67" s="23" t="str">
        <x:v>LEA-01.M6</x:v>
      </x:c>
      <x:c r="B67" s="23" t="str">
        <x:v>LEA-01</x:v>
      </x:c>
      <x:c r="C67" s="23" t="str">
        <x:v>Obsługa leasingów</x:v>
      </x:c>
      <x:c r="D67" s="23" t="n">
        <x:v>6</x:v>
      </x:c>
      <x:c r="E67" s="23" t="str">
        <x:v>Powiązanie ze środkiem trwałym</x:v>
      </x:c>
      <x:c r="F67" s="23" t="str">
        <x:v>Spójność umowy z ewidencją majątku.</x:v>
      </x:c>
      <x:c r="G67" s="23" t="str">
        <x:v>Przedmiot ma właściwy status i wartość.</x:v>
      </x:c>
      <x:c r="H67" s="23" t="n">
        <x:v>4</x:v>
      </x:c>
      <x:c r="I67" s="23" t="n">
        <x:v>1</x:v>
      </x:c>
      <x:c r="J67" s="23" t="n">
        <x:v>2</x:v>
      </x:c>
      <x:c r="K67" s="23" t="str">
        <x:v>Scenariusz gotowy</x:v>
      </x:c>
      <x:c r="L67" s="23" t="str"/>
      <x:c r="M67" s="23" t="str">
        <x:v>merytoryczny + podatkowy przed publikacją</x:v>
      </x:c>
    </x:row>
    <x:row r="68">
      <x:c r="A68" s="23" t="str">
        <x:v>LEA-01.M7</x:v>
      </x:c>
      <x:c r="B68" s="23" t="str">
        <x:v>LEA-01</x:v>
      </x:c>
      <x:c r="C68" s="23" t="str">
        <x:v>Obsługa leasingów</x:v>
      </x:c>
      <x:c r="D68" s="23" t="n">
        <x:v>7</x:v>
      </x:c>
      <x:c r="E68" s="23" t="str">
        <x:v>Aneksy, wykup i zakończenie</x:v>
      </x:c>
      <x:c r="F68" s="23" t="str">
        <x:v>Zmiany harmonogramu i zamknięcie umowy.</x:v>
      </x:c>
      <x:c r="G68" s="23" t="str">
        <x:v>Historia zmian pozostaje audytowalna.</x:v>
      </x:c>
      <x:c r="H68" s="23" t="n">
        <x:v>4</x:v>
      </x:c>
      <x:c r="I68" s="23" t="n">
        <x:v>1</x:v>
      </x:c>
      <x:c r="J68" s="23" t="n">
        <x:v>2</x:v>
      </x:c>
      <x:c r="K68" s="23" t="str">
        <x:v>Scenariusz gotowy</x:v>
      </x:c>
      <x:c r="L68" s="23" t="str"/>
      <x:c r="M68" s="23" t="str">
        <x:v>merytoryczny + podatkowy przed publikacją</x:v>
      </x:c>
    </x:row>
    <x:row r="69">
      <x:c r="A69" s="23" t="str">
        <x:v>LEA-01.M8</x:v>
      </x:c>
      <x:c r="B69" s="23" t="str">
        <x:v>LEA-01</x:v>
      </x:c>
      <x:c r="C69" s="23" t="str">
        <x:v>Obsługa leasingów</x:v>
      </x:c>
      <x:c r="D69" s="23" t="n">
        <x:v>8</x:v>
      </x:c>
      <x:c r="E69" s="23" t="str">
        <x:v>Raporty, CRU i audyt</x:v>
      </x:c>
      <x:c r="F69" s="23" t="str">
        <x:v>Kontrola zobowiązań, terminów i dokumentów.</x:v>
      </x:c>
      <x:c r="G69" s="23" t="str">
        <x:v>Saldo i harmonogram nie mają niewyjaśnionych różnic.</x:v>
      </x:c>
      <x:c r="H69" s="23" t="n">
        <x:v>4</x:v>
      </x:c>
      <x:c r="I69" s="23" t="n">
        <x:v>1</x:v>
      </x:c>
      <x:c r="J69" s="23" t="n">
        <x:v>2</x:v>
      </x:c>
      <x:c r="K69" s="23" t="str">
        <x:v>Scenariusz gotowy</x:v>
      </x:c>
      <x:c r="L69" s="23" t="str"/>
      <x:c r="M69" s="23" t="str">
        <x:v>merytoryczny + podatkowy przed publikacją</x:v>
      </x:c>
    </x:row>
    <x:row r="70">
      <x:c r="A70" s="23" t="str">
        <x:v>BR-01.M1</x:v>
      </x:c>
      <x:c r="B70" s="23" t="str">
        <x:v>BR-01</x:v>
      </x:c>
      <x:c r="C70" s="23" t="str">
        <x:v>enova365 w biurze rachunkowym</x:v>
      </x:c>
      <x:c r="D70" s="23" t="n">
        <x:v>1</x:v>
      </x:c>
      <x:c r="E70" s="23" t="str">
        <x:v>Model operacyjny biura i wiele baz</x:v>
      </x:c>
      <x:c r="F70" s="23" t="str">
        <x:v>Role, odpowiedzialność i segmentacja klientów.</x:v>
      </x:c>
      <x:c r="G70" s="23" t="str">
        <x:v>Każda baza ma właściciela i kartę konfiguracji.</x:v>
      </x:c>
      <x:c r="H70" s="23" t="n">
        <x:v>4</x:v>
      </x:c>
      <x:c r="I70" s="23" t="n">
        <x:v>1</x:v>
      </x:c>
      <x:c r="J70" s="23" t="n">
        <x:v>2</x:v>
      </x:c>
      <x:c r="K70" s="23" t="str">
        <x:v>Scenariusz gotowy</x:v>
      </x:c>
      <x:c r="L70" s="23" t="str"/>
      <x:c r="M70" s="23" t="str">
        <x:v>merytoryczny</x:v>
      </x:c>
    </x:row>
    <x:row r="71">
      <x:c r="A71" s="23" t="str">
        <x:v>BR-01.M2</x:v>
      </x:c>
      <x:c r="B71" s="23" t="str">
        <x:v>BR-01</x:v>
      </x:c>
      <x:c r="C71" s="23" t="str">
        <x:v>enova365 w biurze rachunkowym</x:v>
      </x:c>
      <x:c r="D71" s="23" t="n">
        <x:v>2</x:v>
      </x:c>
      <x:c r="E71" s="23" t="str">
        <x:v>Wzorcowa baza i onboarding klienta</x:v>
      </x:c>
      <x:c r="F71" s="23" t="str">
        <x:v>Powtarzalna konfiguracja startowa.</x:v>
      </x:c>
      <x:c r="G71" s="23" t="str">
        <x:v>Onboarding kończy protokół gotowości.</x:v>
      </x:c>
      <x:c r="H71" s="23" t="n">
        <x:v>4</x:v>
      </x:c>
      <x:c r="I71" s="23" t="n">
        <x:v>1</x:v>
      </x:c>
      <x:c r="J71" s="23" t="n">
        <x:v>2</x:v>
      </x:c>
      <x:c r="K71" s="23" t="str">
        <x:v>Scenariusz gotowy</x:v>
      </x:c>
      <x:c r="L71" s="23" t="str"/>
      <x:c r="M71" s="23" t="str">
        <x:v>merytoryczny</x:v>
      </x:c>
    </x:row>
    <x:row r="72">
      <x:c r="A72" s="23" t="str">
        <x:v>BR-01.M3</x:v>
      </x:c>
      <x:c r="B72" s="23" t="str">
        <x:v>BR-01</x:v>
      </x:c>
      <x:c r="C72" s="23" t="str">
        <x:v>enova365 w biurze rachunkowym</x:v>
      </x:c>
      <x:c r="D72" s="23" t="n">
        <x:v>3</x:v>
      </x:c>
      <x:c r="E72" s="23" t="str">
        <x:v>Import dokumentów, KSeF, OCR i DMS</x:v>
      </x:c>
      <x:c r="F72" s="23" t="str">
        <x:v>Kontrolowany kanał wejścia dokumentów.</x:v>
      </x:c>
      <x:c r="G72" s="23" t="str">
        <x:v>Dokument nie ginie między odbiorem a ewidencją.</x:v>
      </x:c>
      <x:c r="H72" s="23" t="n">
        <x:v>4</x:v>
      </x:c>
      <x:c r="I72" s="23" t="n">
        <x:v>1</x:v>
      </x:c>
      <x:c r="J72" s="23" t="n">
        <x:v>2</x:v>
      </x:c>
      <x:c r="K72" s="23" t="str">
        <x:v>Scenariusz gotowy</x:v>
      </x:c>
      <x:c r="L72" s="23" t="str"/>
      <x:c r="M72" s="23" t="str">
        <x:v>merytoryczny</x:v>
      </x:c>
    </x:row>
    <x:row r="73">
      <x:c r="A73" s="23" t="str">
        <x:v>BR-01.M4</x:v>
      </x:c>
      <x:c r="B73" s="23" t="str">
        <x:v>BR-01</x:v>
      </x:c>
      <x:c r="C73" s="23" t="str">
        <x:v>enova365 w biurze rachunkowym</x:v>
      </x:c>
      <x:c r="D73" s="23" t="n">
        <x:v>4</x:v>
      </x:c>
      <x:c r="E73" s="23" t="str">
        <x:v>Pulpit Klienta Biura Rachunkowego</x:v>
      </x:c>
      <x:c r="F73" s="23" t="str">
        <x:v>Samoobsługa i widoczność danych klienta.</x:v>
      </x:c>
      <x:c r="G73" s="23" t="str">
        <x:v>Uprawnienia klienta nie odsłaniają innych podmiotów.</x:v>
      </x:c>
      <x:c r="H73" s="23" t="n">
        <x:v>4</x:v>
      </x:c>
      <x:c r="I73" s="23" t="n">
        <x:v>1</x:v>
      </x:c>
      <x:c r="J73" s="23" t="n">
        <x:v>2</x:v>
      </x:c>
      <x:c r="K73" s="23" t="str">
        <x:v>Scenariusz gotowy</x:v>
      </x:c>
      <x:c r="L73" s="23" t="str"/>
      <x:c r="M73" s="23" t="str">
        <x:v>merytoryczny</x:v>
      </x:c>
    </x:row>
    <x:row r="74">
      <x:c r="A74" s="23" t="str">
        <x:v>BR-01.M5</x:v>
      </x:c>
      <x:c r="B74" s="23" t="str">
        <x:v>BR-01</x:v>
      </x:c>
      <x:c r="C74" s="23" t="str">
        <x:v>enova365 w biurze rachunkowym</x:v>
      </x:c>
      <x:c r="D74" s="23" t="n">
        <x:v>5</x:v>
      </x:c>
      <x:c r="E74" s="23" t="str">
        <x:v>Terminy, zadania i Workflow</x:v>
      </x:c>
      <x:c r="F74" s="23" t="str">
        <x:v>Plan pracy miesięcznej i eskalacje.</x:v>
      </x:c>
      <x:c r="G74" s="23" t="str">
        <x:v>Każde zadanie ma SLA i status.</x:v>
      </x:c>
      <x:c r="H74" s="23" t="n">
        <x:v>4</x:v>
      </x:c>
      <x:c r="I74" s="23" t="n">
        <x:v>1</x:v>
      </x:c>
      <x:c r="J74" s="23" t="n">
        <x:v>2</x:v>
      </x:c>
      <x:c r="K74" s="23" t="str">
        <x:v>Scenariusz gotowy</x:v>
      </x:c>
      <x:c r="L74" s="23" t="str"/>
      <x:c r="M74" s="23" t="str">
        <x:v>merytoryczny</x:v>
      </x:c>
    </x:row>
    <x:row r="75">
      <x:c r="A75" s="23" t="str">
        <x:v>BR-01.M6</x:v>
      </x:c>
      <x:c r="B75" s="23" t="str">
        <x:v>BR-01</x:v>
      </x:c>
      <x:c r="C75" s="23" t="str">
        <x:v>enova365 w biurze rachunkowym</x:v>
      </x:c>
      <x:c r="D75" s="23" t="n">
        <x:v>6</x:v>
      </x:c>
      <x:c r="E75" s="23" t="str">
        <x:v>Kontrola zamknięcia miesiąca</x:v>
      </x:c>
      <x:c r="F75" s="23" t="str">
        <x:v>Stała checklista dokumentów, VAT, księgi i rozrachunków.</x:v>
      </x:c>
      <x:c r="G75" s="23" t="str">
        <x:v>Okres zamknięto z pakietem dowodowym.</x:v>
      </x:c>
      <x:c r="H75" s="23" t="n">
        <x:v>4</x:v>
      </x:c>
      <x:c r="I75" s="23" t="n">
        <x:v>1</x:v>
      </x:c>
      <x:c r="J75" s="23" t="n">
        <x:v>2</x:v>
      </x:c>
      <x:c r="K75" s="23" t="str">
        <x:v>Scenariusz gotowy</x:v>
      </x:c>
      <x:c r="L75" s="23" t="str"/>
      <x:c r="M75" s="23" t="str">
        <x:v>merytoryczny</x:v>
      </x:c>
    </x:row>
    <x:row r="76">
      <x:c r="A76" s="23" t="str">
        <x:v>BR-01.M7</x:v>
      </x:c>
      <x:c r="B76" s="23" t="str">
        <x:v>BR-01</x:v>
      </x:c>
      <x:c r="C76" s="23" t="str">
        <x:v>enova365 w biurze rachunkowym</x:v>
      </x:c>
      <x:c r="D76" s="23" t="n">
        <x:v>7</x:v>
      </x:c>
      <x:c r="E76" s="23" t="str">
        <x:v>Podatki i raportowanie klienta</x:v>
      </x:c>
      <x:c r="F76" s="23" t="str">
        <x:v>Czytelny status zobowiązań i deklaracji.</x:v>
      </x:c>
      <x:c r="G76" s="23" t="str">
        <x:v>Kwoty mają źródła i akceptację.</x:v>
      </x:c>
      <x:c r="H76" s="23" t="n">
        <x:v>4</x:v>
      </x:c>
      <x:c r="I76" s="23" t="n">
        <x:v>1</x:v>
      </x:c>
      <x:c r="J76" s="23" t="n">
        <x:v>2</x:v>
      </x:c>
      <x:c r="K76" s="23" t="str">
        <x:v>Scenariusz gotowy</x:v>
      </x:c>
      <x:c r="L76" s="23" t="str"/>
      <x:c r="M76" s="23" t="str">
        <x:v>merytoryczny</x:v>
      </x:c>
    </x:row>
    <x:row r="77">
      <x:c r="A77" s="23" t="str">
        <x:v>BR-01.M8</x:v>
      </x:c>
      <x:c r="B77" s="23" t="str">
        <x:v>BR-01</x:v>
      </x:c>
      <x:c r="C77" s="23" t="str">
        <x:v>enova365 w biurze rachunkowym</x:v>
      </x:c>
      <x:c r="D77" s="23" t="n">
        <x:v>8</x:v>
      </x:c>
      <x:c r="E77" s="23" t="str">
        <x:v>Zbiorcze BI i obciążenie zespołu</x:v>
      </x:c>
      <x:c r="F77" s="23" t="str">
        <x:v>Monitorowanie portfela baz i terminów.</x:v>
      </x:c>
      <x:c r="G77" s="23" t="str">
        <x:v>Ryzyka są widoczne przed terminem.</x:v>
      </x:c>
      <x:c r="H77" s="23" t="n">
        <x:v>4</x:v>
      </x:c>
      <x:c r="I77" s="23" t="n">
        <x:v>1</x:v>
      </x:c>
      <x:c r="J77" s="23" t="n">
        <x:v>2</x:v>
      </x:c>
      <x:c r="K77" s="23" t="str">
        <x:v>Scenariusz gotowy</x:v>
      </x:c>
      <x:c r="L77" s="23" t="str"/>
      <x:c r="M77" s="23" t="str">
        <x:v>merytoryczny</x:v>
      </x:c>
    </x:row>
    <x:row r="78">
      <x:c r="A78" s="23" t="str">
        <x:v>BR-01.M9</x:v>
      </x:c>
      <x:c r="B78" s="23" t="str">
        <x:v>BR-01</x:v>
      </x:c>
      <x:c r="C78" s="23" t="str">
        <x:v>enova365 w biurze rachunkowym</x:v>
      </x:c>
      <x:c r="D78" s="23" t="n">
        <x:v>9</x:v>
      </x:c>
      <x:c r="E78" s="23" t="str">
        <x:v>Bezpieczeństwo i aktualizacje</x:v>
      </x:c>
      <x:c r="F78" s="23" t="str">
        <x:v>Prawa, kopie, testy i wersjonowanie.</x:v>
      </x:c>
      <x:c r="G78" s="23" t="str">
        <x:v>Każda zmiana ma rollback i potwierdzenie.</x:v>
      </x:c>
      <x:c r="H78" s="23" t="n">
        <x:v>4</x:v>
      </x:c>
      <x:c r="I78" s="23" t="n">
        <x:v>1</x:v>
      </x:c>
      <x:c r="J78" s="23" t="n">
        <x:v>2</x:v>
      </x:c>
      <x:c r="K78" s="23" t="str">
        <x:v>Scenariusz gotowy</x:v>
      </x:c>
      <x:c r="L78" s="23" t="str"/>
      <x:c r="M78" s="23" t="str">
        <x:v>merytoryczny</x:v>
      </x:c>
    </x:row>
    <x:row r="79">
      <x:c r="A79" s="23" t="str">
        <x:v>BR-01.M10</x:v>
      </x:c>
      <x:c r="B79" s="23" t="str">
        <x:v>BR-01</x:v>
      </x:c>
      <x:c r="C79" s="23" t="str">
        <x:v>enova365 w biurze rachunkowym</x:v>
      </x:c>
      <x:c r="D79" s="23" t="n">
        <x:v>10</x:v>
      </x:c>
      <x:c r="E79" s="23" t="str">
        <x:v>Incydenty i komunikacja z klientem</x:v>
      </x:c>
      <x:c r="F79" s="23" t="str">
        <x:v>Obsługa błędu bez utraty dowodów.</x:v>
      </x:c>
      <x:c r="G79" s="23" t="str">
        <x:v>Komunikat oddziela objaw od przyczyny.</x:v>
      </x:c>
      <x:c r="H79" s="23" t="n">
        <x:v>4</x:v>
      </x:c>
      <x:c r="I79" s="23" t="n">
        <x:v>1</x:v>
      </x:c>
      <x:c r="J79" s="23" t="n">
        <x:v>2</x:v>
      </x:c>
      <x:c r="K79" s="23" t="str">
        <x:v>Scenariusz gotowy</x:v>
      </x:c>
      <x:c r="L79" s="23" t="str"/>
      <x:c r="M79" s="23" t="str">
        <x:v>merytoryczny</x:v>
      </x:c>
    </x:row>
    <x:row r="80">
      <x:c r="A80" s="23" t="str">
        <x:v>ADM-01.M1</x:v>
      </x:c>
      <x:c r="B80" s="23" t="str">
        <x:v>ADM-01</x:v>
      </x:c>
      <x:c r="C80" s="23" t="str">
        <x:v>Administrator enova365</x:v>
      </x:c>
      <x:c r="D80" s="23" t="n">
        <x:v>1</x:v>
      </x:c>
      <x:c r="E80" s="23" t="str">
        <x:v>Architektura 2606 i komponenty</x:v>
      </x:c>
      <x:c r="F80" s="23" t="str">
        <x:v>Rozpoznanie Desktop, WEB, serwera aplikacji i CommHub.</x:v>
      </x:c>
      <x:c r="G80" s="23" t="str">
        <x:v>Mapa komponentów wskazuje przepływy i zależności.</x:v>
      </x:c>
      <x:c r="H80" s="23" t="n">
        <x:v>4</x:v>
      </x:c>
      <x:c r="I80" s="23" t="n">
        <x:v>1</x:v>
      </x:c>
      <x:c r="J80" s="23" t="n">
        <x:v>2</x:v>
      </x:c>
      <x:c r="K80" s="23" t="str">
        <x:v>Scenariusz gotowy</x:v>
      </x:c>
      <x:c r="L80" s="23" t="str"/>
      <x:c r="M80" s="23" t="str">
        <x:v>merytoryczny</x:v>
      </x:c>
    </x:row>
    <x:row r="81">
      <x:c r="A81" s="23" t="str">
        <x:v>ADM-01.M2</x:v>
      </x:c>
      <x:c r="B81" s="23" t="str">
        <x:v>ADM-01</x:v>
      </x:c>
      <x:c r="C81" s="23" t="str">
        <x:v>Administrator enova365</x:v>
      </x:c>
      <x:c r="D81" s="23" t="n">
        <x:v>2</x:v>
      </x:c>
      <x:c r="E81" s="23" t="str">
        <x:v>Instalacja i konfiguracja środowiska</x:v>
      </x:c>
      <x:c r="F81" s="23" t="str">
        <x:v>Powtarzalny setup i parametry uruchomienia.</x:v>
      </x:c>
      <x:c r="G81" s="23" t="str">
        <x:v>Środowisko przechodzi test logowania i modułów.</x:v>
      </x:c>
      <x:c r="H81" s="23" t="n">
        <x:v>4</x:v>
      </x:c>
      <x:c r="I81" s="23" t="n">
        <x:v>1</x:v>
      </x:c>
      <x:c r="J81" s="23" t="n">
        <x:v>2</x:v>
      </x:c>
      <x:c r="K81" s="23" t="str">
        <x:v>Scenariusz gotowy</x:v>
      </x:c>
      <x:c r="L81" s="23" t="str"/>
      <x:c r="M81" s="23" t="str">
        <x:v>merytoryczny</x:v>
      </x:c>
    </x:row>
    <x:row r="82">
      <x:c r="A82" s="23" t="str">
        <x:v>ADM-01.M3</x:v>
      </x:c>
      <x:c r="B82" s="23" t="str">
        <x:v>ADM-01</x:v>
      </x:c>
      <x:c r="C82" s="23" t="str">
        <x:v>Administrator enova365</x:v>
      </x:c>
      <x:c r="D82" s="23" t="n">
        <x:v>3</x:v>
      </x:c>
      <x:c r="E82" s="23" t="str">
        <x:v>Bazy, master/slave i statusy</x:v>
      </x:c>
      <x:c r="F82" s="23" t="str">
        <x:v>Rejestracja oraz kontrola wielu baz.</x:v>
      </x:c>
      <x:c r="G82" s="23" t="str">
        <x:v>Każda baza ma status, wersję i właściciela.</x:v>
      </x:c>
      <x:c r="H82" s="23" t="n">
        <x:v>4</x:v>
      </x:c>
      <x:c r="I82" s="23" t="n">
        <x:v>1</x:v>
      </x:c>
      <x:c r="J82" s="23" t="n">
        <x:v>2</x:v>
      </x:c>
      <x:c r="K82" s="23" t="str">
        <x:v>Scenariusz gotowy</x:v>
      </x:c>
      <x:c r="L82" s="23" t="str"/>
      <x:c r="M82" s="23" t="str">
        <x:v>merytoryczny</x:v>
      </x:c>
    </x:row>
    <x:row r="83">
      <x:c r="A83" s="23" t="str">
        <x:v>ADM-01.M4</x:v>
      </x:c>
      <x:c r="B83" s="23" t="str">
        <x:v>ADM-01</x:v>
      </x:c>
      <x:c r="C83" s="23" t="str">
        <x:v>Administrator enova365</x:v>
      </x:c>
      <x:c r="D83" s="23" t="n">
        <x:v>4</x:v>
      </x:c>
      <x:c r="E83" s="23" t="str">
        <x:v>Licencje, operatorzy, role i prawa</x:v>
      </x:c>
      <x:c r="F83" s="23" t="str">
        <x:v>Minimalny dostęp i ślad administracyjny.</x:v>
      </x:c>
      <x:c r="G83" s="23" t="str">
        <x:v>Test roli potwierdza dozwolone i zabronione działania.</x:v>
      </x:c>
      <x:c r="H83" s="23" t="n">
        <x:v>4</x:v>
      </x:c>
      <x:c r="I83" s="23" t="n">
        <x:v>1</x:v>
      </x:c>
      <x:c r="J83" s="23" t="n">
        <x:v>2</x:v>
      </x:c>
      <x:c r="K83" s="23" t="str">
        <x:v>Scenariusz gotowy</x:v>
      </x:c>
      <x:c r="L83" s="23" t="str"/>
      <x:c r="M83" s="23" t="str">
        <x:v>merytoryczny</x:v>
      </x:c>
    </x:row>
    <x:row r="84">
      <x:c r="A84" s="23" t="str">
        <x:v>ADM-01.M5</x:v>
      </x:c>
      <x:c r="B84" s="23" t="str">
        <x:v>ADM-01</x:v>
      </x:c>
      <x:c r="C84" s="23" t="str">
        <x:v>Administrator enova365</x:v>
      </x:c>
      <x:c r="D84" s="23" t="n">
        <x:v>5</x:v>
      </x:c>
      <x:c r="E84" s="23" t="str">
        <x:v>Dodatki i zgodność wersji</x:v>
      </x:c>
      <x:c r="F84" s="23" t="str">
        <x:v>Kontrola rozszerzeń przed zmianą.</x:v>
      </x:c>
      <x:c r="G84" s="23" t="str">
        <x:v>Lista dodatków ma właściciela i potwierdzoną zgodność.</x:v>
      </x:c>
      <x:c r="H84" s="23" t="n">
        <x:v>4</x:v>
      </x:c>
      <x:c r="I84" s="23" t="n">
        <x:v>1</x:v>
      </x:c>
      <x:c r="J84" s="23" t="n">
        <x:v>2</x:v>
      </x:c>
      <x:c r="K84" s="23" t="str">
        <x:v>Scenariusz gotowy</x:v>
      </x:c>
      <x:c r="L84" s="23" t="str"/>
      <x:c r="M84" s="23" t="str">
        <x:v>merytoryczny</x:v>
      </x:c>
    </x:row>
    <x:row r="85">
      <x:c r="A85" s="23" t="str">
        <x:v>ADM-01.M6</x:v>
      </x:c>
      <x:c r="B85" s="23" t="str">
        <x:v>ADM-01</x:v>
      </x:c>
      <x:c r="C85" s="23" t="str">
        <x:v>Administrator enova365</x:v>
      </x:c>
      <x:c r="D85" s="23" t="n">
        <x:v>6</x:v>
      </x:c>
      <x:c r="E85" s="23" t="str">
        <x:v>Aktualizacja i plan wycofania</x:v>
      </x:c>
      <x:c r="F85" s="23" t="str">
        <x:v>Test, backup, wdrożenie i rollback.</x:v>
      </x:c>
      <x:c r="G85" s="23" t="str">
        <x:v>Wersja działa po smoke teście, a rollback jest wykonalny.</x:v>
      </x:c>
      <x:c r="H85" s="23" t="n">
        <x:v>4</x:v>
      </x:c>
      <x:c r="I85" s="23" t="n">
        <x:v>1</x:v>
      </x:c>
      <x:c r="J85" s="23" t="n">
        <x:v>2</x:v>
      </x:c>
      <x:c r="K85" s="23" t="str">
        <x:v>Scenariusz gotowy</x:v>
      </x:c>
      <x:c r="L85" s="23" t="str"/>
      <x:c r="M85" s="23" t="str">
        <x:v>merytoryczny</x:v>
      </x:c>
    </x:row>
    <x:row r="86">
      <x:c r="A86" s="23" t="str">
        <x:v>ADM-01.M7</x:v>
      </x:c>
      <x:c r="B86" s="23" t="str">
        <x:v>ADM-01</x:v>
      </x:c>
      <x:c r="C86" s="23" t="str">
        <x:v>Administrator enova365</x:v>
      </x:c>
      <x:c r="D86" s="23" t="n">
        <x:v>7</x:v>
      </x:c>
      <x:c r="E86" s="23" t="str">
        <x:v>Backup i odtwarzanie</x:v>
      </x:c>
      <x:c r="F86" s="23" t="str">
        <x:v>Kopie aplikacyjne i bazodanowe.</x:v>
      </x:c>
      <x:c r="G86" s="23" t="str">
        <x:v>Restore testowy potwierdza użyteczność kopii.</x:v>
      </x:c>
      <x:c r="H86" s="23" t="n">
        <x:v>4</x:v>
      </x:c>
      <x:c r="I86" s="23" t="n">
        <x:v>1</x:v>
      </x:c>
      <x:c r="J86" s="23" t="n">
        <x:v>2</x:v>
      </x:c>
      <x:c r="K86" s="23" t="str">
        <x:v>Scenariusz gotowy</x:v>
      </x:c>
      <x:c r="L86" s="23" t="str"/>
      <x:c r="M86" s="23" t="str">
        <x:v>merytoryczny</x:v>
      </x:c>
    </x:row>
    <x:row r="87">
      <x:c r="A87" s="23" t="str">
        <x:v>ADM-01.M8</x:v>
      </x:c>
      <x:c r="B87" s="23" t="str">
        <x:v>ADM-01</x:v>
      </x:c>
      <x:c r="C87" s="23" t="str">
        <x:v>Administrator enova365</x:v>
      </x:c>
      <x:c r="D87" s="23" t="n">
        <x:v>8</x:v>
      </x:c>
      <x:c r="E87" s="23" t="str">
        <x:v>WEB i serwer aplikacji</x:v>
      </x:c>
      <x:c r="F87" s="23" t="str">
        <x:v>Konfiguracja komponentów i healthcheck.</x:v>
      </x:c>
      <x:c r="G87" s="23" t="str">
        <x:v>Endpointy raportują oczekiwany stan.</x:v>
      </x:c>
      <x:c r="H87" s="23" t="n">
        <x:v>4</x:v>
      </x:c>
      <x:c r="I87" s="23" t="n">
        <x:v>1</x:v>
      </x:c>
      <x:c r="J87" s="23" t="n">
        <x:v>2</x:v>
      </x:c>
      <x:c r="K87" s="23" t="str">
        <x:v>Scenariusz gotowy</x:v>
      </x:c>
      <x:c r="L87" s="23" t="str"/>
      <x:c r="M87" s="23" t="str">
        <x:v>merytoryczny</x:v>
      </x:c>
    </x:row>
    <x:row r="88">
      <x:c r="A88" s="23" t="str">
        <x:v>ADM-01.M9</x:v>
      </x:c>
      <x:c r="B88" s="23" t="str">
        <x:v>ADM-01</x:v>
      </x:c>
      <x:c r="C88" s="23" t="str">
        <x:v>Administrator enova365</x:v>
      </x:c>
      <x:c r="D88" s="23" t="n">
        <x:v>9</x:v>
      </x:c>
      <x:c r="E88" s="23" t="str">
        <x:v>Diagnostyka i LogCenter</x:v>
      </x:c>
      <x:c r="F88" s="23" t="str">
        <x:v>Zbieranie logów oraz korelacja objawu.</x:v>
      </x:c>
      <x:c r="G88" s="23" t="str">
        <x:v>Pakiet incydentu zawiera czas, wersję, bazę i trace.</x:v>
      </x:c>
      <x:c r="H88" s="23" t="n">
        <x:v>4</x:v>
      </x:c>
      <x:c r="I88" s="23" t="n">
        <x:v>1</x:v>
      </x:c>
      <x:c r="J88" s="23" t="n">
        <x:v>2</x:v>
      </x:c>
      <x:c r="K88" s="23" t="str">
        <x:v>Scenariusz gotowy</x:v>
      </x:c>
      <x:c r="L88" s="23" t="str"/>
      <x:c r="M88" s="23" t="str">
        <x:v>merytoryczny</x:v>
      </x:c>
    </x:row>
    <x:row r="89">
      <x:c r="A89" s="23" t="str">
        <x:v>ADM-01.M10</x:v>
      </x:c>
      <x:c r="B89" s="23" t="str">
        <x:v>ADM-01</x:v>
      </x:c>
      <x:c r="C89" s="23" t="str">
        <x:v>Administrator enova365</x:v>
      </x:c>
      <x:c r="D89" s="23" t="n">
        <x:v>10</x:v>
      </x:c>
      <x:c r="E89" s="23" t="str">
        <x:v>Runbook operacyjny i audyt</x:v>
      </x:c>
      <x:c r="F89" s="23" t="str">
        <x:v>Stałe kontrole dobowe, tygodniowe i miesięczne.</x:v>
      </x:c>
      <x:c r="G89" s="23" t="str">
        <x:v>Każda kontrola ma dowód oraz właściciela.</x:v>
      </x:c>
      <x:c r="H89" s="23" t="n">
        <x:v>4</x:v>
      </x:c>
      <x:c r="I89" s="23" t="n">
        <x:v>1</x:v>
      </x:c>
      <x:c r="J89" s="23" t="n">
        <x:v>2</x:v>
      </x:c>
      <x:c r="K89" s="23" t="str">
        <x:v>Scenariusz gotowy</x:v>
      </x:c>
      <x:c r="L89" s="23" t="str"/>
      <x:c r="M89" s="23" t="str">
        <x:v>merytoryczny</x:v>
      </x:c>
    </x:row>
    <x:row r="90">
      <x:c r="A90" s="23" t="str">
        <x:v>SQL-01.M1</x:v>
      </x:c>
      <x:c r="B90" s="23" t="str">
        <x:v>SQL-01</x:v>
      </x:c>
      <x:c r="C90" s="23" t="str">
        <x:v>SQL Server dla enova365</x:v>
      </x:c>
      <x:c r="D90" s="23" t="n">
        <x:v>1</x:v>
      </x:c>
      <x:c r="E90" s="23" t="str">
        <x:v>Architektura, sizing i konfiguracja instancji</x:v>
      </x:c>
      <x:c r="F90" s="23" t="str">
        <x:v>Dobór zasobów i parametrów startowych.</x:v>
      </x:c>
      <x:c r="G90" s="23" t="str">
        <x:v>Konfiguracja ma uzasadnienie oraz baseline.</x:v>
      </x:c>
      <x:c r="H90" s="23" t="n">
        <x:v>4</x:v>
      </x:c>
      <x:c r="I90" s="23" t="n">
        <x:v>1</x:v>
      </x:c>
      <x:c r="J90" s="23" t="n">
        <x:v>2</x:v>
      </x:c>
      <x:c r="K90" s="23" t="str">
        <x:v>Scenariusz gotowy</x:v>
      </x:c>
      <x:c r="L90" s="23" t="str"/>
      <x:c r="M90" s="23" t="str">
        <x:v>merytoryczny</x:v>
      </x:c>
    </x:row>
    <x:row r="91">
      <x:c r="A91" s="23" t="str">
        <x:v>SQL-01.M2</x:v>
      </x:c>
      <x:c r="B91" s="23" t="str">
        <x:v>SQL-01</x:v>
      </x:c>
      <x:c r="C91" s="23" t="str">
        <x:v>SQL Server dla enova365</x:v>
      </x:c>
      <x:c r="D91" s="23" t="n">
        <x:v>2</x:v>
      </x:c>
      <x:c r="E91" s="23" t="str">
        <x:v>Pliki, tempdb i wzrost baz</x:v>
      </x:c>
      <x:c r="F91" s="23" t="str">
        <x:v>Kontrola pojemności i autogrowth.</x:v>
      </x:c>
      <x:c r="G91" s="23" t="str">
        <x:v>Brak ryzyka zapełnienia w horyzoncie operacyjnym.</x:v>
      </x:c>
      <x:c r="H91" s="23" t="n">
        <x:v>4</x:v>
      </x:c>
      <x:c r="I91" s="23" t="n">
        <x:v>1</x:v>
      </x:c>
      <x:c r="J91" s="23" t="n">
        <x:v>2</x:v>
      </x:c>
      <x:c r="K91" s="23" t="str">
        <x:v>Scenariusz gotowy</x:v>
      </x:c>
      <x:c r="L91" s="23" t="str"/>
      <x:c r="M91" s="23" t="str">
        <x:v>merytoryczny</x:v>
      </x:c>
    </x:row>
    <x:row r="92">
      <x:c r="A92" s="23" t="str">
        <x:v>SQL-01.M3</x:v>
      </x:c>
      <x:c r="B92" s="23" t="str">
        <x:v>SQL-01</x:v>
      </x:c>
      <x:c r="C92" s="23" t="str">
        <x:v>SQL Server dla enova365</x:v>
      </x:c>
      <x:c r="D92" s="23" t="n">
        <x:v>3</x:v>
      </x:c>
      <x:c r="E92" s="23" t="str">
        <x:v>Backup, VERIFYONLY i restore</x:v>
      </x:c>
      <x:c r="F92" s="23" t="str">
        <x:v>Łańcuch pełny, różnicowy i logów.</x:v>
      </x:c>
      <x:c r="G92" s="23" t="str">
        <x:v>Odtworzenie testowe kończy się sukcesem.</x:v>
      </x:c>
      <x:c r="H92" s="23" t="n">
        <x:v>4</x:v>
      </x:c>
      <x:c r="I92" s="23" t="n">
        <x:v>1</x:v>
      </x:c>
      <x:c r="J92" s="23" t="n">
        <x:v>2</x:v>
      </x:c>
      <x:c r="K92" s="23" t="str">
        <x:v>Scenariusz gotowy</x:v>
      </x:c>
      <x:c r="L92" s="23" t="str"/>
      <x:c r="M92" s="23" t="str">
        <x:v>merytoryczny</x:v>
      </x:c>
    </x:row>
    <x:row r="93">
      <x:c r="A93" s="23" t="str">
        <x:v>SQL-01.M4</x:v>
      </x:c>
      <x:c r="B93" s="23" t="str">
        <x:v>SQL-01</x:v>
      </x:c>
      <x:c r="C93" s="23" t="str">
        <x:v>SQL Server dla enova365</x:v>
      </x:c>
      <x:c r="D93" s="23" t="n">
        <x:v>4</x:v>
      </x:c>
      <x:c r="E93" s="23" t="str">
        <x:v>DBCC CHECKDB i integralność</x:v>
      </x:c>
      <x:c r="F93" s="23" t="str">
        <x:v>Harmonogram kontroli oraz reakcja na błędy.</x:v>
      </x:c>
      <x:c r="G93" s="23" t="str">
        <x:v>Ostatni CHECKDB ma potwierdzony wynik.</x:v>
      </x:c>
      <x:c r="H93" s="23" t="n">
        <x:v>4</x:v>
      </x:c>
      <x:c r="I93" s="23" t="n">
        <x:v>1</x:v>
      </x:c>
      <x:c r="J93" s="23" t="n">
        <x:v>2</x:v>
      </x:c>
      <x:c r="K93" s="23" t="str">
        <x:v>Scenariusz gotowy</x:v>
      </x:c>
      <x:c r="L93" s="23" t="str"/>
      <x:c r="M93" s="23" t="str">
        <x:v>merytoryczny</x:v>
      </x:c>
    </x:row>
    <x:row r="94">
      <x:c r="A94" s="23" t="str">
        <x:v>SQL-01.M5</x:v>
      </x:c>
      <x:c r="B94" s="23" t="str">
        <x:v>SQL-01</x:v>
      </x:c>
      <x:c r="C94" s="23" t="str">
        <x:v>SQL Server dla enova365</x:v>
      </x:c>
      <x:c r="D94" s="23" t="n">
        <x:v>5</x:v>
      </x:c>
      <x:c r="E94" s="23" t="str">
        <x:v>Indeksy, statystyki i plany zapytań</x:v>
      </x:c>
      <x:c r="F94" s="23" t="str">
        <x:v>Diagnostyka na podstawie dowodów.</x:v>
      </x:c>
      <x:c r="G94" s="23" t="str">
        <x:v>Zmiana poprawia plan i czas bez regresji.</x:v>
      </x:c>
      <x:c r="H94" s="23" t="n">
        <x:v>4</x:v>
      </x:c>
      <x:c r="I94" s="23" t="n">
        <x:v>1</x:v>
      </x:c>
      <x:c r="J94" s="23" t="n">
        <x:v>2</x:v>
      </x:c>
      <x:c r="K94" s="23" t="str">
        <x:v>Scenariusz gotowy</x:v>
      </x:c>
      <x:c r="L94" s="23" t="str"/>
      <x:c r="M94" s="23" t="str">
        <x:v>merytoryczny</x:v>
      </x:c>
    </x:row>
    <x:row r="95">
      <x:c r="A95" s="23" t="str">
        <x:v>SQL-01.M6</x:v>
      </x:c>
      <x:c r="B95" s="23" t="str">
        <x:v>SQL-01</x:v>
      </x:c>
      <x:c r="C95" s="23" t="str">
        <x:v>SQL Server dla enova365</x:v>
      </x:c>
      <x:c r="D95" s="23" t="n">
        <x:v>6</x:v>
      </x:c>
      <x:c r="E95" s="23" t="str">
        <x:v>Blokady, waity i timeouty</x:v>
      </x:c>
      <x:c r="F95" s="23" t="str">
        <x:v>Odtworzenie łańcucha oczekiwań.</x:v>
      </x:c>
      <x:c r="G95" s="23" t="str">
        <x:v>Źródło blokady jest wskazane przed interwencją.</x:v>
      </x:c>
      <x:c r="H95" s="23" t="n">
        <x:v>4</x:v>
      </x:c>
      <x:c r="I95" s="23" t="n">
        <x:v>1</x:v>
      </x:c>
      <x:c r="J95" s="23" t="n">
        <x:v>2</x:v>
      </x:c>
      <x:c r="K95" s="23" t="str">
        <x:v>Scenariusz gotowy</x:v>
      </x:c>
      <x:c r="L95" s="23" t="str"/>
      <x:c r="M95" s="23" t="str">
        <x:v>merytoryczny</x:v>
      </x:c>
    </x:row>
    <x:row r="96">
      <x:c r="A96" s="23" t="str">
        <x:v>SQL-01.M7</x:v>
      </x:c>
      <x:c r="B96" s="23" t="str">
        <x:v>SQL-01</x:v>
      </x:c>
      <x:c r="C96" s="23" t="str">
        <x:v>SQL Server dla enova365</x:v>
      </x:c>
      <x:c r="D96" s="23" t="n">
        <x:v>7</x:v>
      </x:c>
      <x:c r="E96" s="23" t="str">
        <x:v>SQL Agent, monitoring i alerty</x:v>
      </x:c>
      <x:c r="F96" s="23" t="str">
        <x:v>Automatyczne zadania i eskalacje.</x:v>
      </x:c>
      <x:c r="G96" s="23" t="str">
        <x:v>Nieudane zadanie generuje czytelny alert.</x:v>
      </x:c>
      <x:c r="H96" s="23" t="n">
        <x:v>4</x:v>
      </x:c>
      <x:c r="I96" s="23" t="n">
        <x:v>1</x:v>
      </x:c>
      <x:c r="J96" s="23" t="n">
        <x:v>2</x:v>
      </x:c>
      <x:c r="K96" s="23" t="str">
        <x:v>Scenariusz gotowy</x:v>
      </x:c>
      <x:c r="L96" s="23" t="str"/>
      <x:c r="M96" s="23" t="str">
        <x:v>merytoryczny</x:v>
      </x:c>
    </x:row>
    <x:row r="97">
      <x:c r="A97" s="23" t="str">
        <x:v>SQL-01.M8</x:v>
      </x:c>
      <x:c r="B97" s="23" t="str">
        <x:v>SQL-01</x:v>
      </x:c>
      <x:c r="C97" s="23" t="str">
        <x:v>SQL Server dla enova365</x:v>
      </x:c>
      <x:c r="D97" s="23" t="n">
        <x:v>8</x:v>
      </x:c>
      <x:c r="E97" s="23" t="str">
        <x:v>Bezpieczeństwo, DR i runbook</x:v>
      </x:c>
      <x:c r="F97" s="23" t="str">
        <x:v>Minimalne prawa i plan katastroficzny.</x:v>
      </x:c>
      <x:c r="G97" s="23" t="str">
        <x:v>RTO/RPO są przetestowane, nie tylko zapisane.</x:v>
      </x:c>
      <x:c r="H97" s="23" t="n">
        <x:v>4</x:v>
      </x:c>
      <x:c r="I97" s="23" t="n">
        <x:v>1</x:v>
      </x:c>
      <x:c r="J97" s="23" t="n">
        <x:v>2</x:v>
      </x:c>
      <x:c r="K97" s="23" t="str">
        <x:v>Scenariusz gotowy</x:v>
      </x:c>
      <x:c r="L97" s="23" t="str"/>
      <x:c r="M97" s="23" t="str">
        <x:v>merytoryczny</x:v>
      </x:c>
    </x:row>
    <x:row r="98">
      <x:c r="A98" s="23" t="str">
        <x:v>INF-01.M1</x:v>
      </x:c>
      <x:c r="B98" s="23" t="str">
        <x:v>INF-01</x:v>
      </x:c>
      <x:c r="C98" s="23" t="str">
        <x:v>Infrastruktura pod enova365</x:v>
      </x:c>
      <x:c r="D98" s="23" t="n">
        <x:v>1</x:v>
      </x:c>
      <x:c r="E98" s="23" t="str">
        <x:v>Topologia i odpowiedzialność komponentów</x:v>
      </x:c>
      <x:c r="F98" s="23" t="str">
        <x:v>Podział na klienta, serwer aplikacji, SQL i usługi.</x:v>
      </x:c>
      <x:c r="G98" s="23" t="str">
        <x:v>Diagram zawiera właścicieli oraz granice sieci.</x:v>
      </x:c>
      <x:c r="H98" s="23" t="n">
        <x:v>4</x:v>
      </x:c>
      <x:c r="I98" s="23" t="n">
        <x:v>1</x:v>
      </x:c>
      <x:c r="J98" s="23" t="n">
        <x:v>2</x:v>
      </x:c>
      <x:c r="K98" s="23" t="str">
        <x:v>Scenariusz gotowy</x:v>
      </x:c>
      <x:c r="L98" s="23" t="str"/>
      <x:c r="M98" s="23" t="str">
        <x:v>merytoryczny</x:v>
      </x:c>
    </x:row>
    <x:row r="99">
      <x:c r="A99" s="23" t="str">
        <x:v>INF-01.M2</x:v>
      </x:c>
      <x:c r="B99" s="23" t="str">
        <x:v>INF-01</x:v>
      </x:c>
      <x:c r="C99" s="23" t="str">
        <x:v>Infrastruktura pod enova365</x:v>
      </x:c>
      <x:c r="D99" s="23" t="n">
        <x:v>2</x:v>
      </x:c>
      <x:c r="E99" s="23" t="str">
        <x:v>Windows, Linux i konta usługowe</x:v>
      </x:c>
      <x:c r="F99" s="23" t="str">
        <x:v>Hardening i minimalne uprawnienia.</x:v>
      </x:c>
      <x:c r="G99" s="23" t="str">
        <x:v>Usługi działają bez kont uprzywilejowanych.</x:v>
      </x:c>
      <x:c r="H99" s="23" t="n">
        <x:v>4</x:v>
      </x:c>
      <x:c r="I99" s="23" t="n">
        <x:v>1</x:v>
      </x:c>
      <x:c r="J99" s="23" t="n">
        <x:v>2</x:v>
      </x:c>
      <x:c r="K99" s="23" t="str">
        <x:v>Scenariusz gotowy</x:v>
      </x:c>
      <x:c r="L99" s="23" t="str"/>
      <x:c r="M99" s="23" t="str">
        <x:v>merytoryczny</x:v>
      </x:c>
    </x:row>
    <x:row r="100">
      <x:c r="A100" s="23" t="str">
        <x:v>INF-01.M3</x:v>
      </x:c>
      <x:c r="B100" s="23" t="str">
        <x:v>INF-01</x:v>
      </x:c>
      <x:c r="C100" s="23" t="str">
        <x:v>Infrastruktura pod enova365</x:v>
      </x:c>
      <x:c r="D100" s="23" t="n">
        <x:v>3</x:v>
      </x:c>
      <x:c r="E100" s="23" t="str">
        <x:v>DNS, certyfikaty, TLS i reverse proxy</x:v>
      </x:c>
      <x:c r="F100" s="23" t="str">
        <x:v>Bezpieczna publikacja usług.</x:v>
      </x:c>
      <x:c r="G100" s="23" t="str">
        <x:v>Łańcuch certyfikatu i nazwy są poprawne.</x:v>
      </x:c>
      <x:c r="H100" s="23" t="n">
        <x:v>4</x:v>
      </x:c>
      <x:c r="I100" s="23" t="n">
        <x:v>1</x:v>
      </x:c>
      <x:c r="J100" s="23" t="n">
        <x:v>2</x:v>
      </x:c>
      <x:c r="K100" s="23" t="str">
        <x:v>Scenariusz gotowy</x:v>
      </x:c>
      <x:c r="L100" s="23" t="str"/>
      <x:c r="M100" s="23" t="str">
        <x:v>merytoryczny</x:v>
      </x:c>
    </x:row>
    <x:row r="101">
      <x:c r="A101" s="23" t="str">
        <x:v>INF-01.M4</x:v>
      </x:c>
      <x:c r="B101" s="23" t="str">
        <x:v>INF-01</x:v>
      </x:c>
      <x:c r="C101" s="23" t="str">
        <x:v>Infrastruktura pod enova365</x:v>
      </x:c>
      <x:c r="D101" s="23" t="n">
        <x:v>4</x:v>
      </x:c>
      <x:c r="E101" s="23" t="str">
        <x:v>Serwer aplikacji, CommHub i orkiestrator</x:v>
      </x:c>
      <x:c r="F101" s="23" t="str">
        <x:v>Konfiguracja środowiska 2606 multi.</x:v>
      </x:c>
      <x:c r="G101" s="23" t="str">
        <x:v>Komponenty rejestrują się i komunikują poprawnie.</x:v>
      </x:c>
      <x:c r="H101" s="23" t="n">
        <x:v>4</x:v>
      </x:c>
      <x:c r="I101" s="23" t="n">
        <x:v>1</x:v>
      </x:c>
      <x:c r="J101" s="23" t="n">
        <x:v>2</x:v>
      </x:c>
      <x:c r="K101" s="23" t="str">
        <x:v>Scenariusz gotowy</x:v>
      </x:c>
      <x:c r="L101" s="23" t="str"/>
      <x:c r="M101" s="23" t="str">
        <x:v>merytoryczny</x:v>
      </x:c>
    </x:row>
    <x:row r="102">
      <x:c r="A102" s="23" t="str">
        <x:v>INF-01.M5</x:v>
      </x:c>
      <x:c r="B102" s="23" t="str">
        <x:v>INF-01</x:v>
      </x:c>
      <x:c r="C102" s="23" t="str">
        <x:v>Infrastruktura pod enova365</x:v>
      </x:c>
      <x:c r="D102" s="23" t="n">
        <x:v>5</x:v>
      </x:c>
      <x:c r="E102" s="23" t="str">
        <x:v>Healthcheck i monitoring</x:v>
      </x:c>
      <x:c r="F102" s="23" t="str">
        <x:v>Metryki, logi i syntetyczne testy.</x:v>
      </x:c>
      <x:c r="G102" s="23" t="str">
        <x:v>Alarm wykrywa kontrolowaną awarię.</x:v>
      </x:c>
      <x:c r="H102" s="23" t="n">
        <x:v>4</x:v>
      </x:c>
      <x:c r="I102" s="23" t="n">
        <x:v>1</x:v>
      </x:c>
      <x:c r="J102" s="23" t="n">
        <x:v>2</x:v>
      </x:c>
      <x:c r="K102" s="23" t="str">
        <x:v>Scenariusz gotowy</x:v>
      </x:c>
      <x:c r="L102" s="23" t="str"/>
      <x:c r="M102" s="23" t="str">
        <x:v>merytoryczny</x:v>
      </x:c>
    </x:row>
    <x:row r="103">
      <x:c r="A103" s="23" t="str">
        <x:v>INF-01.M6</x:v>
      </x:c>
      <x:c r="B103" s="23" t="str">
        <x:v>INF-01</x:v>
      </x:c>
      <x:c r="C103" s="23" t="str">
        <x:v>Infrastruktura pod enova365</x:v>
      </x:c>
      <x:c r="D103" s="23" t="n">
        <x:v>6</x:v>
      </x:c>
      <x:c r="E103" s="23" t="str">
        <x:v>Wydajność i testy obciążeniowe</x:v>
      </x:c>
      <x:c r="F103" s="23" t="str">
        <x:v>Baseline, scenariusz i interpretacja.</x:v>
      </x:c>
      <x:c r="G103" s="23" t="str">
        <x:v>Wynik ma parametry i próg akceptacji.</x:v>
      </x:c>
      <x:c r="H103" s="23" t="n">
        <x:v>4</x:v>
      </x:c>
      <x:c r="I103" s="23" t="n">
        <x:v>1</x:v>
      </x:c>
      <x:c r="J103" s="23" t="n">
        <x:v>2</x:v>
      </x:c>
      <x:c r="K103" s="23" t="str">
        <x:v>Scenariusz gotowy</x:v>
      </x:c>
      <x:c r="L103" s="23" t="str"/>
      <x:c r="M103" s="23" t="str">
        <x:v>merytoryczny</x:v>
      </x:c>
    </x:row>
    <x:row r="104">
      <x:c r="A104" s="23" t="str">
        <x:v>INF-01.M7</x:v>
      </x:c>
      <x:c r="B104" s="23" t="str">
        <x:v>INF-01</x:v>
      </x:c>
      <x:c r="C104" s="23" t="str">
        <x:v>Infrastruktura pod enova365</x:v>
      </x:c>
      <x:c r="D104" s="23" t="n">
        <x:v>7</x:v>
      </x:c>
      <x:c r="E104" s="23" t="str">
        <x:v>Wysoka dostępność i ciągłość</x:v>
      </x:c>
      <x:c r="F104" s="23" t="str">
        <x:v>Redundancja, kopie konfiguracji i zależności.</x:v>
      </x:c>
      <x:c r="G104" s="23" t="str">
        <x:v>Awaria pojedynczego elementu ma znaną reakcję.</x:v>
      </x:c>
      <x:c r="H104" s="23" t="n">
        <x:v>4</x:v>
      </x:c>
      <x:c r="I104" s="23" t="n">
        <x:v>1</x:v>
      </x:c>
      <x:c r="J104" s="23" t="n">
        <x:v>2</x:v>
      </x:c>
      <x:c r="K104" s="23" t="str">
        <x:v>Scenariusz gotowy</x:v>
      </x:c>
      <x:c r="L104" s="23" t="str"/>
      <x:c r="M104" s="23" t="str">
        <x:v>merytoryczny</x:v>
      </x:c>
    </x:row>
    <x:row r="105">
      <x:c r="A105" s="23" t="str">
        <x:v>INF-01.M8</x:v>
      </x:c>
      <x:c r="B105" s="23" t="str">
        <x:v>INF-01</x:v>
      </x:c>
      <x:c r="C105" s="23" t="str">
        <x:v>Infrastruktura pod enova365</x:v>
      </x:c>
      <x:c r="D105" s="23" t="n">
        <x:v>8</x:v>
      </x:c>
      <x:c r="E105" s="23" t="str">
        <x:v>Disaster Recovery i utrzymanie</x:v>
      </x:c>
      <x:c r="F105" s="23" t="str">
        <x:v>RTO, RPO, runbook oraz ćwiczenie odtworzeniowe.</x:v>
      </x:c>
      <x:c r="G105" s="23" t="str">
        <x:v>Test DR kończy się protokołem.</x:v>
      </x:c>
      <x:c r="H105" s="23" t="n">
        <x:v>4</x:v>
      </x:c>
      <x:c r="I105" s="23" t="n">
        <x:v>1</x:v>
      </x:c>
      <x:c r="J105" s="23" t="n">
        <x:v>2</x:v>
      </x:c>
      <x:c r="K105" s="23" t="str">
        <x:v>Scenariusz gotowy</x:v>
      </x:c>
      <x:c r="L105" s="23" t="str"/>
      <x:c r="M105" s="23" t="str">
        <x:v>merytoryczny</x:v>
      </x:c>
    </x:row>
    <x:row r="106">
      <x:c r="A106" s="23" t="str">
        <x:v>INT-01.M1</x:v>
      </x:c>
      <x:c r="B106" s="23" t="str">
        <x:v>INT-01</x:v>
      </x:c>
      <x:c r="C106" s="23" t="str">
        <x:v>Integracje i API enova365</x:v>
      </x:c>
      <x:c r="D106" s="23" t="n">
        <x:v>1</x:v>
      </x:c>
      <x:c r="E106" s="23" t="str">
        <x:v>Granice systemów i kontrakt danych</x:v>
      </x:c>
      <x:c r="F106" s="23" t="str">
        <x:v>Właściciel danych, kierunek i odpowiedzialność.</x:v>
      </x:c>
      <x:c r="G106" s="23" t="str">
        <x:v>Każde pole ma źródło oraz regułę walidacji.</x:v>
      </x:c>
      <x:c r="H106" s="23" t="n">
        <x:v>4</x:v>
      </x:c>
      <x:c r="I106" s="23" t="n">
        <x:v>1</x:v>
      </x:c>
      <x:c r="J106" s="23" t="n">
        <x:v>2</x:v>
      </x:c>
      <x:c r="K106" s="23" t="str">
        <x:v>Scenariusz gotowy</x:v>
      </x:c>
      <x:c r="L106" s="23" t="str"/>
      <x:c r="M106" s="23" t="str">
        <x:v>merytoryczny</x:v>
      </x:c>
    </x:row>
    <x:row r="107">
      <x:c r="A107" s="23" t="str">
        <x:v>INT-01.M2</x:v>
      </x:c>
      <x:c r="B107" s="23" t="str">
        <x:v>INT-01</x:v>
      </x:c>
      <x:c r="C107" s="23" t="str">
        <x:v>Integracje i API enova365</x:v>
      </x:c>
      <x:c r="D107" s="23" t="n">
        <x:v>2</x:v>
      </x:c>
      <x:c r="E107" s="23" t="str">
        <x:v>Identyfikatory i idempotencja</x:v>
      </x:c>
      <x:c r="F107" s="23" t="str">
        <x:v>Bezpieczne ponawianie komunikatów.</x:v>
      </x:c>
      <x:c r="G107" s="23" t="str">
        <x:v>Powtórzenie nie tworzy duplikatu.</x:v>
      </x:c>
      <x:c r="H107" s="23" t="n">
        <x:v>4</x:v>
      </x:c>
      <x:c r="I107" s="23" t="n">
        <x:v>1</x:v>
      </x:c>
      <x:c r="J107" s="23" t="n">
        <x:v>2</x:v>
      </x:c>
      <x:c r="K107" s="23" t="str">
        <x:v>Scenariusz gotowy</x:v>
      </x:c>
      <x:c r="L107" s="23" t="str"/>
      <x:c r="M107" s="23" t="str">
        <x:v>merytoryczny</x:v>
      </x:c>
    </x:row>
    <x:row r="108">
      <x:c r="A108" s="23" t="str">
        <x:v>INT-01.M3</x:v>
      </x:c>
      <x:c r="B108" s="23" t="str">
        <x:v>INT-01</x:v>
      </x:c>
      <x:c r="C108" s="23" t="str">
        <x:v>Integracje i API enova365</x:v>
      </x:c>
      <x:c r="D108" s="23" t="n">
        <x:v>3</x:v>
      </x:c>
      <x:c r="E108" s="23" t="str">
        <x:v>Import i eksport XML</x:v>
      </x:c>
      <x:c r="F108" s="23" t="str">
        <x:v>Struktura sesji, rekordów i logiki biznesowej.</x:v>
      </x:c>
      <x:c r="G108" s="23" t="str">
        <x:v>Import kończy raport zmian i błędów.</x:v>
      </x:c>
      <x:c r="H108" s="23" t="n">
        <x:v>4</x:v>
      </x:c>
      <x:c r="I108" s="23" t="n">
        <x:v>1</x:v>
      </x:c>
      <x:c r="J108" s="23" t="n">
        <x:v>2</x:v>
      </x:c>
      <x:c r="K108" s="23" t="str">
        <x:v>Scenariusz gotowy</x:v>
      </x:c>
      <x:c r="L108" s="23" t="str"/>
      <x:c r="M108" s="23" t="str">
        <x:v>merytoryczny</x:v>
      </x:c>
    </x:row>
    <x:row r="109">
      <x:c r="A109" s="23" t="str">
        <x:v>INT-01.M4</x:v>
      </x:c>
      <x:c r="B109" s="23" t="str">
        <x:v>INT-01</x:v>
      </x:c>
      <x:c r="C109" s="23" t="str">
        <x:v>Integracje i API enova365</x:v>
      </x:c>
      <x:c r="D109" s="23" t="n">
        <x:v>4</x:v>
      </x:c>
      <x:c r="E109" s="23" t="str">
        <x:v>Integrator i EDI</x:v>
      </x:c>
      <x:c r="F109" s="23" t="str">
        <x:v>Konfiguracja mapowania i komunikatów.</x:v>
      </x:c>
      <x:c r="G109" s="23" t="str">
        <x:v>ORDER/response ma korelację i status.</x:v>
      </x:c>
      <x:c r="H109" s="23" t="n">
        <x:v>4</x:v>
      </x:c>
      <x:c r="I109" s="23" t="n">
        <x:v>1</x:v>
      </x:c>
      <x:c r="J109" s="23" t="n">
        <x:v>2</x:v>
      </x:c>
      <x:c r="K109" s="23" t="str">
        <x:v>Scenariusz gotowy</x:v>
      </x:c>
      <x:c r="L109" s="23" t="str"/>
      <x:c r="M109" s="23" t="str">
        <x:v>merytoryczny</x:v>
      </x:c>
    </x:row>
    <x:row r="110">
      <x:c r="A110" s="23" t="str">
        <x:v>INT-01.M5</x:v>
      </x:c>
      <x:c r="B110" s="23" t="str">
        <x:v>INT-01</x:v>
      </x:c>
      <x:c r="C110" s="23" t="str">
        <x:v>Integracje i API enova365</x:v>
      </x:c>
      <x:c r="D110" s="23" t="n">
        <x:v>5</x:v>
      </x:c>
      <x:c r="E110" s="23" t="str">
        <x:v>WebApi i autoryzacja</x:v>
      </x:c>
      <x:c r="F110" s="23" t="str">
        <x:v>Endpointy, tokeny i minimalny zakres.</x:v>
      </x:c>
      <x:c r="G110" s="23" t="str">
        <x:v>Brak sekretów w logach oraz test negatywny dostępu.</x:v>
      </x:c>
      <x:c r="H110" s="23" t="n">
        <x:v>4</x:v>
      </x:c>
      <x:c r="I110" s="23" t="n">
        <x:v>1</x:v>
      </x:c>
      <x:c r="J110" s="23" t="n">
        <x:v>2</x:v>
      </x:c>
      <x:c r="K110" s="23" t="str">
        <x:v>Scenariusz gotowy</x:v>
      </x:c>
      <x:c r="L110" s="23" t="str"/>
      <x:c r="M110" s="23" t="str">
        <x:v>merytoryczny</x:v>
      </x:c>
    </x:row>
    <x:row r="111">
      <x:c r="A111" s="23" t="str">
        <x:v>INT-01.M6</x:v>
      </x:c>
      <x:c r="B111" s="23" t="str">
        <x:v>INT-01</x:v>
      </x:c>
      <x:c r="C111" s="23" t="str">
        <x:v>Integracje i API enova365</x:v>
      </x:c>
      <x:c r="D111" s="23" t="n">
        <x:v>6</x:v>
      </x:c>
      <x:c r="E111" s="23" t="str">
        <x:v>E-commerce, kurierzy i banki</x:v>
      </x:c>
      <x:c r="F111" s="23" t="str">
        <x:v>Wzorce integracji operacyjnej.</x:v>
      </x:c>
      <x:c r="G111" s="23" t="str">
        <x:v>Status w systemach nie rozjeżdża się po błędzie.</x:v>
      </x:c>
      <x:c r="H111" s="23" t="n">
        <x:v>4</x:v>
      </x:c>
      <x:c r="I111" s="23" t="n">
        <x:v>1</x:v>
      </x:c>
      <x:c r="J111" s="23" t="n">
        <x:v>2</x:v>
      </x:c>
      <x:c r="K111" s="23" t="str">
        <x:v>Scenariusz gotowy</x:v>
      </x:c>
      <x:c r="L111" s="23" t="str"/>
      <x:c r="M111" s="23" t="str">
        <x:v>merytoryczny</x:v>
      </x:c>
    </x:row>
    <x:row r="112">
      <x:c r="A112" s="23" t="str">
        <x:v>INT-01.M7</x:v>
      </x:c>
      <x:c r="B112" s="23" t="str">
        <x:v>INT-01</x:v>
      </x:c>
      <x:c r="C112" s="23" t="str">
        <x:v>Integracje i API enova365</x:v>
      </x:c>
      <x:c r="D112" s="23" t="n">
        <x:v>7</x:v>
      </x:c>
      <x:c r="E112" s="23" t="str">
        <x:v>KSeF i usługi zewnętrzne</x:v>
      </x:c>
      <x:c r="F112" s="23" t="str">
        <x:v>Asynchroniczne statusy i ponowienia.</x:v>
      </x:c>
      <x:c r="G112" s="23" t="str">
        <x:v>Dokument ma jednoznaczny stan oraz identyfikator.</x:v>
      </x:c>
      <x:c r="H112" s="23" t="n">
        <x:v>4</x:v>
      </x:c>
      <x:c r="I112" s="23" t="n">
        <x:v>1</x:v>
      </x:c>
      <x:c r="J112" s="23" t="n">
        <x:v>2</x:v>
      </x:c>
      <x:c r="K112" s="23" t="str">
        <x:v>Scenariusz gotowy</x:v>
      </x:c>
      <x:c r="L112" s="23" t="str"/>
      <x:c r="M112" s="23" t="str">
        <x:v>merytoryczny</x:v>
      </x:c>
    </x:row>
    <x:row r="113">
      <x:c r="A113" s="23" t="str">
        <x:v>INT-01.M8</x:v>
      </x:c>
      <x:c r="B113" s="23" t="str">
        <x:v>INT-01</x:v>
      </x:c>
      <x:c r="C113" s="23" t="str">
        <x:v>Integracje i API enova365</x:v>
      </x:c>
      <x:c r="D113" s="23" t="n">
        <x:v>8</x:v>
      </x:c>
      <x:c r="E113" s="23" t="str">
        <x:v>Kolejki, monitoring i testy kontraktowe</x:v>
      </x:c>
      <x:c r="F113" s="23" t="str">
        <x:v>Obsługa timeoutów, retry i dead-letter.</x:v>
      </x:c>
      <x:c r="G113" s="23" t="str">
        <x:v>Awaria jest wykryta, a komunikat możliwy do wznowienia.</x:v>
      </x:c>
      <x:c r="H113" s="23" t="n">
        <x:v>4</x:v>
      </x:c>
      <x:c r="I113" s="23" t="n">
        <x:v>1</x:v>
      </x:c>
      <x:c r="J113" s="23" t="n">
        <x:v>2</x:v>
      </x:c>
      <x:c r="K113" s="23" t="str">
        <x:v>Scenariusz gotowy</x:v>
      </x:c>
      <x:c r="L113" s="23" t="str"/>
      <x:c r="M113" s="23" t="str">
        <x:v>merytoryczny</x:v>
      </x:c>
    </x:row>
    <x:row r="114">
      <x:c r="A114" s="23" t="str">
        <x:v>LOG-01.M1</x:v>
      </x:c>
      <x:c r="B114" s="23" t="str">
        <x:v>LOG-01</x:v>
      </x:c>
      <x:c r="C114" s="23" t="str">
        <x:v>enova365 LogCenter w praktyce</x:v>
      </x:c>
      <x:c r="D114" s="23" t="n">
        <x:v>1</x:v>
      </x:c>
      <x:c r="E114" s="23" t="str">
        <x:v>Architektura i bezpieczne wdrożenie Log Center r15</x:v>
      </x:c>
      <x:c r="F114" s="23" t="str">
        <x:v>Rozróżnienie instalatora, aktualizacji, usługi Windows, konfiguracji i punktów rollbacku.</x:v>
      </x:c>
      <x:c r="G114" s="23" t="str">
        <x:v>Usługa odpowiada na /Health, a karta wdrożenia zawiera wersję, konto, port, kopię konfiguracji i SHA-256.</x:v>
      </x:c>
      <x:c r="H114" s="23" t="n">
        <x:v>4</x:v>
      </x:c>
      <x:c r="I114" s="23" t="n">
        <x:v>1</x:v>
      </x:c>
      <x:c r="J114" s="23" t="n">
        <x:v>2</x:v>
      </x:c>
      <x:c r="K114" s="23" t="str">
        <x:v>Scenariusz gotowy</x:v>
      </x:c>
      <x:c r="L114" s="23" t="str"/>
      <x:c r="M114" s="23" t="str">
        <x:v>merytoryczny + techniczny przed publikacją nagrań ekranowych</x:v>
      </x:c>
    </x:row>
    <x:row r="115">
      <x:c r="A115" s="23" t="str">
        <x:v>LOG-01.M2</x:v>
      </x:c>
      <x:c r="B115" s="23" t="str">
        <x:v>LOG-01</x:v>
      </x:c>
      <x:c r="C115" s="23" t="str">
        <x:v>enova365 LogCenter w praktyce</x:v>
      </x:c>
      <x:c r="D115" s="23" t="n">
        <x:v>2</x:v>
      </x:c>
      <x:c r="E115" s="23" t="str">
        <x:v>Źródła danych, bazy i jakość logów</x:v>
      </x:c>
      <x:c r="F115" s="23" t="str">
        <x:v>Poprawny odczyt logów Soneta, katalogu baz i ChangeInfos w modelu tylko do odczytu.</x:v>
      </x:c>
      <x:c r="G115" s="23" t="str">
        <x:v>Każde źródło ma ścieżkę, format, strefę czasu, retencję i potwierdzoną dostępność dla konta usługi.</x:v>
      </x:c>
      <x:c r="H115" s="23" t="n">
        <x:v>4</x:v>
      </x:c>
      <x:c r="I115" s="23" t="n">
        <x:v>1</x:v>
      </x:c>
      <x:c r="J115" s="23" t="n">
        <x:v>2</x:v>
      </x:c>
      <x:c r="K115" s="23" t="str">
        <x:v>Scenariusz gotowy</x:v>
      </x:c>
      <x:c r="L115" s="23" t="str"/>
      <x:c r="M115" s="23" t="str">
        <x:v>merytoryczny + techniczny przed publikacją nagrań ekranowych</x:v>
      </x:c>
    </x:row>
    <x:row r="116">
      <x:c r="A116" s="23" t="str">
        <x:v>LOG-01.M3</x:v>
      </x:c>
      <x:c r="B116" s="23" t="str">
        <x:v>LOG-01</x:v>
      </x:c>
      <x:c r="C116" s="23" t="str">
        <x:v>enova365 LogCenter w praktyce</x:v>
      </x:c>
      <x:c r="D116" s="23" t="n">
        <x:v>3</x:v>
      </x:c>
      <x:c r="E116" s="23" t="str">
        <x:v>Nawigacja, filtry i redukcja szumu</x:v>
      </x:c>
      <x:c r="F116" s="23" t="str">
        <x:v>Odtwarzalne zawężanie zdarzeń według czasu, poziomu, źródła, bazy i treści.</x:v>
      </x:c>
      <x:c r="G116" s="23" t="str">
        <x:v>Druga osoba potrafi odtworzyć ten sam wynik z zapisanych parametrów filtra.</x:v>
      </x:c>
      <x:c r="H116" s="23" t="n">
        <x:v>4</x:v>
      </x:c>
      <x:c r="I116" s="23" t="n">
        <x:v>1</x:v>
      </x:c>
      <x:c r="J116" s="23" t="n">
        <x:v>2</x:v>
      </x:c>
      <x:c r="K116" s="23" t="str">
        <x:v>Scenariusz gotowy</x:v>
      </x:c>
      <x:c r="L116" s="23" t="str"/>
      <x:c r="M116" s="23" t="str">
        <x:v>merytoryczny + techniczny przed publikacją nagrań ekranowych</x:v>
      </x:c>
    </x:row>
    <x:row r="117">
      <x:c r="A117" s="23" t="str">
        <x:v>LOG-01.M4</x:v>
      </x:c>
      <x:c r="B117" s="23" t="str">
        <x:v>LOG-01</x:v>
      </x:c>
      <x:c r="C117" s="23" t="str">
        <x:v>enova365 LogCenter w praktyce</x:v>
      </x:c>
      <x:c r="D117" s="23" t="n">
        <x:v>4</x:v>
      </x:c>
      <x:c r="E117" s="23" t="str">
        <x:v>Repozytorium opisów zdarzeń r15</x:v>
      </x:c>
      <x:c r="F117" s="23" t="str">
        <x:v>Bezpieczny import, wersjonowanie i rozwijanie reguł interpretacji bez przebudowy aplikacji.</x:v>
      </x:c>
      <x:c r="G117" s="23" t="str">
        <x:v>Repozytorium zawiera 45 aktywnych reguł r15, import przeszedł walidację, a tryb Scal/Zastąp został świadomie wybrany.</x:v>
      </x:c>
      <x:c r="H117" s="23" t="n">
        <x:v>4</x:v>
      </x:c>
      <x:c r="I117" s="23" t="n">
        <x:v>1</x:v>
      </x:c>
      <x:c r="J117" s="23" t="n">
        <x:v>2</x:v>
      </x:c>
      <x:c r="K117" s="23" t="str">
        <x:v>Scenariusz gotowy</x:v>
      </x:c>
      <x:c r="L117" s="23" t="str"/>
      <x:c r="M117" s="23" t="str">
        <x:v>merytoryczny + techniczny przed publikacją nagrań ekranowych</x:v>
      </x:c>
    </x:row>
    <x:row r="118">
      <x:c r="A118" s="23" t="str">
        <x:v>LOG-01.M5</x:v>
      </x:c>
      <x:c r="B118" s="23" t="str">
        <x:v>LOG-01</x:v>
      </x:c>
      <x:c r="C118" s="23" t="str">
        <x:v>enova365 LogCenter w praktyce</x:v>
      </x:c>
      <x:c r="D118" s="23" t="n">
        <x:v>5</x:v>
      </x:c>
      <x:c r="E118" s="23" t="str">
        <x:v>Korelacja sesji, procesów i SQL</x:v>
      </x:c>
      <x:c r="F118" s="23" t="str">
        <x:v>Budowa osi czasu łączącej WEB, Server, Router, Orchestrator, sesję, bazę i SQL.</x:v>
      </x:c>
      <x:c r="G118" s="23" t="str">
        <x:v>Hipoteza wskazuje zdarzenie pierwotne i dowody z co najmniej dwóch niezależnych źródeł.</x:v>
      </x:c>
      <x:c r="H118" s="23" t="n">
        <x:v>4</x:v>
      </x:c>
      <x:c r="I118" s="23" t="n">
        <x:v>1</x:v>
      </x:c>
      <x:c r="J118" s="23" t="n">
        <x:v>2</x:v>
      </x:c>
      <x:c r="K118" s="23" t="str">
        <x:v>Scenariusz gotowy</x:v>
      </x:c>
      <x:c r="L118" s="23" t="str"/>
      <x:c r="M118" s="23" t="str">
        <x:v>merytoryczny + techniczny przed publikacją nagrań ekranowych</x:v>
      </x:c>
    </x:row>
    <x:row r="119">
      <x:c r="A119" s="23" t="str">
        <x:v>LOG-01.M6</x:v>
      </x:c>
      <x:c r="B119" s="23" t="str">
        <x:v>LOG-01</x:v>
      </x:c>
      <x:c r="C119" s="23" t="str">
        <x:v>enova365 LogCenter w praktyce</x:v>
      </x:c>
      <x:c r="D119" s="23" t="n">
        <x:v>6</x:v>
      </x:c>
      <x:c r="E119" s="23" t="str">
        <x:v>Infrastruktura, bezpieczeństwo i WebAPI</x:v>
      </x:c>
      <x:c r="F119" s="23" t="str">
        <x:v>Rozpoznawanie Data Protection/DPAPI, konfliktów portów, Router–Server, reverse proxy i błędów WebAPI.</x:v>
      </x:c>
      <x:c r="G119" s="23" t="str">
        <x:v>Każda diagnoza wskazuje warstwę odpowiedzialności oraz bezpieczny test potwierdzający.</x:v>
      </x:c>
      <x:c r="H119" s="23" t="n">
        <x:v>4</x:v>
      </x:c>
      <x:c r="I119" s="23" t="n">
        <x:v>1</x:v>
      </x:c>
      <x:c r="J119" s="23" t="n">
        <x:v>2</x:v>
      </x:c>
      <x:c r="K119" s="23" t="str">
        <x:v>Scenariusz gotowy</x:v>
      </x:c>
      <x:c r="L119" s="23" t="str"/>
      <x:c r="M119" s="23" t="str">
        <x:v>merytoryczny + techniczny przed publikacją nagrań ekranowych</x:v>
      </x:c>
    </x:row>
    <x:row r="120">
      <x:c r="A120" s="23" t="str">
        <x:v>LOG-01.M7</x:v>
      </x:c>
      <x:c r="B120" s="23" t="str">
        <x:v>LOG-01</x:v>
      </x:c>
      <x:c r="C120" s="23" t="str">
        <x:v>enova365 LogCenter w praktyce</x:v>
      </x:c>
      <x:c r="D120" s="23" t="n">
        <x:v>7</x:v>
      </x:c>
      <x:c r="E120" s="23" t="str">
        <x:v>Błędy dodatków, ORM i zadań cyklicznych</x:v>
      </x:c>
      <x:c r="F120" s="23" t="str">
        <x:v>Diagnoza najczęstszych klas błędów dodatków bez maskowania skutków uprawnieniami lub zmianami SQL.</x:v>
      </x:c>
      <x:c r="G120" s="23" t="str">
        <x:v>Najgłębszy wyjątek, Context, SourceContext i warunki wywołania są udokumentowane.</x:v>
      </x:c>
      <x:c r="H120" s="23" t="n">
        <x:v>4</x:v>
      </x:c>
      <x:c r="I120" s="23" t="n">
        <x:v>1</x:v>
      </x:c>
      <x:c r="J120" s="23" t="n">
        <x:v>2</x:v>
      </x:c>
      <x:c r="K120" s="23" t="str">
        <x:v>Scenariusz gotowy</x:v>
      </x:c>
      <x:c r="L120" s="23" t="str"/>
      <x:c r="M120" s="23" t="str">
        <x:v>merytoryczny + techniczny przed publikacją nagrań ekranowych</x:v>
      </x:c>
    </x:row>
    <x:row r="121">
      <x:c r="A121" s="23" t="str">
        <x:v>LOG-01.M8</x:v>
      </x:c>
      <x:c r="B121" s="23" t="str">
        <x:v>LOG-01</x:v>
      </x:c>
      <x:c r="C121" s="23" t="str">
        <x:v>enova365 LogCenter w praktyce</x:v>
      </x:c>
      <x:c r="D121" s="23" t="n">
        <x:v>8</x:v>
      </x:c>
      <x:c r="E121" s="23" t="str">
        <x:v>Pakiet dowodowy, anonimizacja i eskalacja</x:v>
      </x:c>
      <x:c r="F121" s="23" t="str">
        <x:v>Eksport materiału wystarczającego do diagnozy, bez sekretów i nadmiarowych danych klienta.</x:v>
      </x:c>
      <x:c r="G121" s="23" t="str">
        <x:v>Pakiet przechodzi checklistę kompletności, minimalizacji danych i odtwarzalności.</x:v>
      </x:c>
      <x:c r="H121" s="23" t="n">
        <x:v>4</x:v>
      </x:c>
      <x:c r="I121" s="23" t="n">
        <x:v>1</x:v>
      </x:c>
      <x:c r="J121" s="23" t="n">
        <x:v>2</x:v>
      </x:c>
      <x:c r="K121" s="23" t="str">
        <x:v>Scenariusz gotowy</x:v>
      </x:c>
      <x:c r="L121" s="23" t="str"/>
      <x:c r="M121" s="23" t="str">
        <x:v>merytoryczny + techniczny przed publikacją nagrań ekranowych</x:v>
      </x:c>
    </x:row>
    <x:row r="122">
      <x:c r="A122" s="24" t="str">
        <x:v>LOG-01.M9</x:v>
      </x:c>
      <x:c r="B122" s="24" t="str">
        <x:v>LOG-01</x:v>
      </x:c>
      <x:c r="C122" s="24" t="str">
        <x:v>enova365 LogCenter w praktyce</x:v>
      </x:c>
      <x:c r="D122" s="24" t="n">
        <x:v>9</x:v>
      </x:c>
      <x:c r="E122" s="24" t="str">
        <x:v>Utrzymanie r15, runbook i postmortem</x:v>
      </x:c>
      <x:c r="F122" s="24" t="str">
        <x:v>Kontrolowana aktualizacja repozytorium i aplikacji, monitoring jakości oraz zapobieganie nawrotom.</x:v>
      </x:c>
      <x:c r="G122" s="24" t="str">
        <x:v>Runbook obejmuje backup, wdrożenie, test danych, rollback, właściciela i kryterium zamknięcia incydentu.</x:v>
      </x:c>
      <x:c r="H122" s="24" t="n">
        <x:v>4</x:v>
      </x:c>
      <x:c r="I122" s="24" t="n">
        <x:v>1</x:v>
      </x:c>
      <x:c r="J122" s="24" t="n">
        <x:v>2</x:v>
      </x:c>
      <x:c r="K122" s="24" t="str">
        <x:v>Scenariusz gotowy</x:v>
      </x:c>
      <x:c r="L122" s="24" t="str"/>
      <x:c r="M122" s="24" t="str">
        <x:v>merytoryczny + techniczny przed publikacją nagrań ekranowych</x:v>
      </x:c>
    </x:row>
  </x:sheetData>
  <x:dataValidations count="1">
    <x:dataValidation type="list" sqref="K2:K122">
      <x:formula1>"Scenariusz gotowy,Do recenzji,Zatwierdzone,Do aktualizacji"</x:formula1>
    </x:dataValidation>
  </x:dataValidations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7" hidden="0" customWidth="1"/>
    <x:col min="2" max="2" width="28" hidden="0" customWidth="1"/>
    <x:col min="3" max="3" width="34" hidden="0" customWidth="1"/>
    <x:col min="4" max="4" width="18" hidden="0" customWidth="1"/>
    <x:col min="5" max="5" width="18" hidden="0" customWidth="1"/>
    <x:col min="6" max="6" width="18" hidden="0" customWidth="1"/>
    <x:col min="7" max="7" width="18" hidden="0" customWidth="1"/>
    <x:col min="8" max="8" width="18" hidden="0" customWidth="1"/>
    <x:col min="9" max="9" width="20" hidden="0" customWidth="1"/>
    <x:col min="10" max="10" width="14" hidden="0" customWidth="1"/>
    <x:col min="11" max="11" width="36" hidden="0" customWidth="1"/>
    <x:col min="12" max="12" width="40" hidden="0" customWidth="1"/>
  </x:cols>
  <x:sheetData>
    <x:row r="1" ht="32" customHeight="1">
      <x:c r="A1" s="12" t="str">
        <x:v>Kod modułu</x:v>
      </x:c>
      <x:c r="B1" s="13" t="str">
        <x:v>Kurs</x:v>
      </x:c>
      <x:c r="C1" s="13" t="str">
        <x:v>Moduł</x:v>
      </x:c>
      <x:c r="D1" s="13" t="str">
        <x:v>Walidacja</x:v>
      </x:c>
      <x:c r="E1" s="13" t="str">
        <x:v>Nagranie</x:v>
      </x:c>
      <x:c r="F1" s="13" t="str">
        <x:v>Narracja AI</x:v>
      </x:c>
      <x:c r="G1" s="13" t="str">
        <x:v>Montaż</x:v>
      </x:c>
      <x:c r="H1" s="13" t="str">
        <x:v>Publikacja</x:v>
      </x:c>
      <x:c r="I1" s="13" t="str">
        <x:v>Właściciel</x:v>
      </x:c>
      <x:c r="J1" s="13" t="str">
        <x:v>Termin</x:v>
      </x:c>
      <x:c r="K1" s="13" t="str">
        <x:v>Link/plik</x:v>
      </x:c>
      <x:c r="L1" s="14" t="str">
        <x:v>Uwagi</x:v>
      </x:c>
    </x:row>
    <x:row r="2">
      <x:c r="A2" s="22" t="str">
        <x:v>HAN-01.M1</x:v>
      </x:c>
      <x:c r="B2" s="22" t="str">
        <x:v>Handel i Magazyn</x:v>
      </x:c>
      <x:c r="C2" s="22" t="str">
        <x:v>Mapa procesu i bezpieczne środowisko</x:v>
      </x:c>
      <x:c r="D2" s="22" t="str">
        <x:v>Zatwierdzone</x:v>
      </x:c>
      <x:c r="E2" s="22" t="str">
        <x:v>Opublikowane</x:v>
      </x:c>
      <x:c r="F2" s="22" t="str">
        <x:v>Opublikowane</x:v>
      </x:c>
      <x:c r="G2" s="22" t="str">
        <x:v>Opublikowane</x:v>
      </x:c>
      <x:c r="H2" s="22" t="str">
        <x:v>Opublikowane</x:v>
      </x:c>
      <x:c r="I2" s="22" t="str"/>
      <x:c r="J2" s="22" t="str"/>
      <x:c r="K2" s="22" t="str"/>
      <x:c r="L2" s="22"/>
    </x:row>
    <x:row r="3">
      <x:c r="A3" s="23" t="str">
        <x:v>HAN-01.M2</x:v>
      </x:c>
      <x:c r="B3" s="23" t="str">
        <x:v>Handel i Magazyn</x:v>
      </x:c>
      <x:c r="C3" s="23" t="str">
        <x:v>Towary, usługi i kontrahenci</x:v>
      </x:c>
      <x:c r="D3" s="23" t="str">
        <x:v>Do wykonania</x:v>
      </x:c>
      <x:c r="E3" s="23" t="str">
        <x:v>Do wykonania</x:v>
      </x:c>
      <x:c r="F3" s="23" t="str">
        <x:v>Do wykonania</x:v>
      </x:c>
      <x:c r="G3" s="23" t="str">
        <x:v>Do wykonania</x:v>
      </x:c>
      <x:c r="H3" s="23" t="str">
        <x:v>Do wykonania</x:v>
      </x:c>
      <x:c r="I3" s="23" t="str"/>
      <x:c r="J3" s="23" t="str"/>
      <x:c r="K3" s="23" t="str"/>
      <x:c r="L3" s="23"/>
    </x:row>
    <x:row r="4">
      <x:c r="A4" s="23" t="str">
        <x:v>HAN-01.M3</x:v>
      </x:c>
      <x:c r="B4" s="23" t="str">
        <x:v>Handel i Magazyn</x:v>
      </x:c>
      <x:c r="C4" s="23" t="str">
        <x:v>Magazyny, zasoby i dostępność</x:v>
      </x:c>
      <x:c r="D4" s="23" t="str">
        <x:v>Do wykonania</x:v>
      </x:c>
      <x:c r="E4" s="23" t="str">
        <x:v>Do wykonania</x:v>
      </x:c>
      <x:c r="F4" s="23" t="str">
        <x:v>Do wykonania</x:v>
      </x:c>
      <x:c r="G4" s="23" t="str">
        <x:v>Do wykonania</x:v>
      </x:c>
      <x:c r="H4" s="23" t="str">
        <x:v>Do wykonania</x:v>
      </x:c>
      <x:c r="I4" s="23" t="str"/>
      <x:c r="J4" s="23" t="str"/>
      <x:c r="K4" s="23" t="str"/>
      <x:c r="L4" s="23"/>
    </x:row>
    <x:row r="5">
      <x:c r="A5" s="23" t="str">
        <x:v>HAN-01.M4</x:v>
      </x:c>
      <x:c r="B5" s="23" t="str">
        <x:v>Handel i Magazyn</x:v>
      </x:c>
      <x:c r="C5" s="23" t="str">
        <x:v>Sprzedaż od oferty do faktury</x:v>
      </x:c>
      <x:c r="D5" s="23" t="str">
        <x:v>Do wykonania</x:v>
      </x:c>
      <x:c r="E5" s="23" t="str">
        <x:v>Do wykonania</x:v>
      </x:c>
      <x:c r="F5" s="23" t="str">
        <x:v>Do wykonania</x:v>
      </x:c>
      <x:c r="G5" s="23" t="str">
        <x:v>Do wykonania</x:v>
      </x:c>
      <x:c r="H5" s="23" t="str">
        <x:v>Do wykonania</x:v>
      </x:c>
      <x:c r="I5" s="23" t="str"/>
      <x:c r="J5" s="23" t="str"/>
      <x:c r="K5" s="23" t="str"/>
      <x:c r="L5" s="23"/>
    </x:row>
    <x:row r="6">
      <x:c r="A6" s="23" t="str">
        <x:v>HAN-01.M5</x:v>
      </x:c>
      <x:c r="B6" s="23" t="str">
        <x:v>Handel i Magazyn</x:v>
      </x:c>
      <x:c r="C6" s="23" t="str">
        <x:v>Zakupy i uzupełnianie zapasu</x:v>
      </x:c>
      <x:c r="D6" s="23" t="str">
        <x:v>Do wykonania</x:v>
      </x:c>
      <x:c r="E6" s="23" t="str">
        <x:v>Do wykonania</x:v>
      </x:c>
      <x:c r="F6" s="23" t="str">
        <x:v>Do wykonania</x:v>
      </x:c>
      <x:c r="G6" s="23" t="str">
        <x:v>Do wykonania</x:v>
      </x:c>
      <x:c r="H6" s="23" t="str">
        <x:v>Do wykonania</x:v>
      </x:c>
      <x:c r="I6" s="23" t="str"/>
      <x:c r="J6" s="23" t="str"/>
      <x:c r="K6" s="23" t="str"/>
      <x:c r="L6" s="23"/>
    </x:row>
    <x:row r="7">
      <x:c r="A7" s="23" t="str">
        <x:v>HAN-01.M6</x:v>
      </x:c>
      <x:c r="B7" s="23" t="str">
        <x:v>Handel i Magazyn</x:v>
      </x:c>
      <x:c r="C7" s="23" t="str">
        <x:v>Korekty, zwroty i inwentaryzacja</x:v>
      </x:c>
      <x:c r="D7" s="23" t="str">
        <x:v>Do wykonania</x:v>
      </x:c>
      <x:c r="E7" s="23" t="str">
        <x:v>Do wykonania</x:v>
      </x:c>
      <x:c r="F7" s="23" t="str">
        <x:v>Do wykonania</x:v>
      </x:c>
      <x:c r="G7" s="23" t="str">
        <x:v>Do wykonania</x:v>
      </x:c>
      <x:c r="H7" s="23" t="str">
        <x:v>Do wykonania</x:v>
      </x:c>
      <x:c r="I7" s="23" t="str"/>
      <x:c r="J7" s="23" t="str"/>
      <x:c r="K7" s="23" t="str"/>
      <x:c r="L7" s="23"/>
    </x:row>
    <x:row r="8">
      <x:c r="A8" s="23" t="str">
        <x:v>HAN-01.M7</x:v>
      </x:c>
      <x:c r="B8" s="23" t="str">
        <x:v>Handel i Magazyn</x:v>
      </x:c>
      <x:c r="C8" s="23" t="str">
        <x:v>Ceny, koszt, marża i narzut</x:v>
      </x:c>
      <x:c r="D8" s="23" t="str">
        <x:v>Do wykonania</x:v>
      </x:c>
      <x:c r="E8" s="23" t="str">
        <x:v>Do wykonania</x:v>
      </x:c>
      <x:c r="F8" s="23" t="str">
        <x:v>Do wykonania</x:v>
      </x:c>
      <x:c r="G8" s="23" t="str">
        <x:v>Do wykonania</x:v>
      </x:c>
      <x:c r="H8" s="23" t="str">
        <x:v>Do wykonania</x:v>
      </x:c>
      <x:c r="I8" s="23" t="str"/>
      <x:c r="J8" s="23" t="str"/>
      <x:c r="K8" s="23" t="str"/>
      <x:c r="L8" s="23"/>
    </x:row>
    <x:row r="9">
      <x:c r="A9" s="23" t="str">
        <x:v>HAN-01.M8</x:v>
      </x:c>
      <x:c r="B9" s="23" t="str">
        <x:v>Handel i Magazyn</x:v>
      </x:c>
      <x:c r="C9" s="23" t="str">
        <x:v>KSeF, e-commerce i integracje</x:v>
      </x:c>
      <x:c r="D9" s="23" t="str">
        <x:v>Do wykonania</x:v>
      </x:c>
      <x:c r="E9" s="23" t="str">
        <x:v>Do wykonania</x:v>
      </x:c>
      <x:c r="F9" s="23" t="str">
        <x:v>Do wykonania</x:v>
      </x:c>
      <x:c r="G9" s="23" t="str">
        <x:v>Do wykonania</x:v>
      </x:c>
      <x:c r="H9" s="23" t="str">
        <x:v>Do wykonania</x:v>
      </x:c>
      <x:c r="I9" s="23" t="str"/>
      <x:c r="J9" s="23" t="str"/>
      <x:c r="K9" s="23" t="str"/>
      <x:c r="L9" s="23"/>
    </x:row>
    <x:row r="10">
      <x:c r="A10" s="23" t="str">
        <x:v>CRM-01.M1</x:v>
      </x:c>
      <x:c r="B10" s="23" t="str">
        <x:v>CRM i sprzedaż</x:v>
      </x:c>
      <x:c r="C10" s="23" t="str">
        <x:v>Klient 360° i osoby kontaktowe</x:v>
      </x:c>
      <x:c r="D10" s="23" t="str">
        <x:v>Do wykonania</x:v>
      </x:c>
      <x:c r="E10" s="23" t="str">
        <x:v>Do wykonania</x:v>
      </x:c>
      <x:c r="F10" s="23" t="str">
        <x:v>Do wykonania</x:v>
      </x:c>
      <x:c r="G10" s="23" t="str">
        <x:v>Do wykonania</x:v>
      </x:c>
      <x:c r="H10" s="23" t="str">
        <x:v>Do wykonania</x:v>
      </x:c>
      <x:c r="I10" s="23" t="str"/>
      <x:c r="J10" s="23" t="str"/>
      <x:c r="K10" s="23" t="str"/>
      <x:c r="L10" s="23"/>
    </x:row>
    <x:row r="11">
      <x:c r="A11" s="23" t="str">
        <x:v>CRM-01.M2</x:v>
      </x:c>
      <x:c r="B11" s="23" t="str">
        <x:v>CRM i sprzedaż</x:v>
      </x:c>
      <x:c r="C11" s="23" t="str">
        <x:v>Zadania, zdarzenia i kalendarz</x:v>
      </x:c>
      <x:c r="D11" s="23" t="str">
        <x:v>Do wykonania</x:v>
      </x:c>
      <x:c r="E11" s="23" t="str">
        <x:v>Do wykonania</x:v>
      </x:c>
      <x:c r="F11" s="23" t="str">
        <x:v>Do wykonania</x:v>
      </x:c>
      <x:c r="G11" s="23" t="str">
        <x:v>Do wykonania</x:v>
      </x:c>
      <x:c r="H11" s="23" t="str">
        <x:v>Do wykonania</x:v>
      </x:c>
      <x:c r="I11" s="23" t="str"/>
      <x:c r="J11" s="23" t="str"/>
      <x:c r="K11" s="23" t="str"/>
      <x:c r="L11" s="23"/>
    </x:row>
    <x:row r="12">
      <x:c r="A12" s="23" t="str">
        <x:v>CRM-01.M3</x:v>
      </x:c>
      <x:c r="B12" s="23" t="str">
        <x:v>CRM i sprzedaż</x:v>
      </x:c>
      <x:c r="C12" s="23" t="str">
        <x:v>Leady i kwalifikacja</x:v>
      </x:c>
      <x:c r="D12" s="23" t="str">
        <x:v>Do wykonania</x:v>
      </x:c>
      <x:c r="E12" s="23" t="str">
        <x:v>Do wykonania</x:v>
      </x:c>
      <x:c r="F12" s="23" t="str">
        <x:v>Do wykonania</x:v>
      </x:c>
      <x:c r="G12" s="23" t="str">
        <x:v>Do wykonania</x:v>
      </x:c>
      <x:c r="H12" s="23" t="str">
        <x:v>Do wykonania</x:v>
      </x:c>
      <x:c r="I12" s="23" t="str"/>
      <x:c r="J12" s="23" t="str"/>
      <x:c r="K12" s="23" t="str"/>
      <x:c r="L12" s="23"/>
    </x:row>
    <x:row r="13">
      <x:c r="A13" s="23" t="str">
        <x:v>CRM-01.M4</x:v>
      </x:c>
      <x:c r="B13" s="23" t="str">
        <x:v>CRM i sprzedaż</x:v>
      </x:c>
      <x:c r="C13" s="23" t="str">
        <x:v>Transakcje i lejek sprzedaży</x:v>
      </x:c>
      <x:c r="D13" s="23" t="str">
        <x:v>Do wykonania</x:v>
      </x:c>
      <x:c r="E13" s="23" t="str">
        <x:v>Do wykonania</x:v>
      </x:c>
      <x:c r="F13" s="23" t="str">
        <x:v>Do wykonania</x:v>
      </x:c>
      <x:c r="G13" s="23" t="str">
        <x:v>Do wykonania</x:v>
      </x:c>
      <x:c r="H13" s="23" t="str">
        <x:v>Do wykonania</x:v>
      </x:c>
      <x:c r="I13" s="23" t="str"/>
      <x:c r="J13" s="23" t="str"/>
      <x:c r="K13" s="23" t="str"/>
      <x:c r="L13" s="23"/>
    </x:row>
    <x:row r="14">
      <x:c r="A14" s="23" t="str">
        <x:v>CRM-01.M5</x:v>
      </x:c>
      <x:c r="B14" s="23" t="str">
        <x:v>CRM i sprzedaż</x:v>
      </x:c>
      <x:c r="C14" s="23" t="str">
        <x:v>Ofertowanie i powiązanie z Handlem</x:v>
      </x:c>
      <x:c r="D14" s="23" t="str">
        <x:v>Do wykonania</x:v>
      </x:c>
      <x:c r="E14" s="23" t="str">
        <x:v>Do wykonania</x:v>
      </x:c>
      <x:c r="F14" s="23" t="str">
        <x:v>Do wykonania</x:v>
      </x:c>
      <x:c r="G14" s="23" t="str">
        <x:v>Do wykonania</x:v>
      </x:c>
      <x:c r="H14" s="23" t="str">
        <x:v>Do wykonania</x:v>
      </x:c>
      <x:c r="I14" s="23" t="str"/>
      <x:c r="J14" s="23" t="str"/>
      <x:c r="K14" s="23" t="str"/>
      <x:c r="L14" s="23"/>
    </x:row>
    <x:row r="15">
      <x:c r="A15" s="23" t="str">
        <x:v>CRM-01.M6</x:v>
      </x:c>
      <x:c r="B15" s="23" t="str">
        <x:v>CRM i sprzedaż</x:v>
      </x:c>
      <x:c r="C15" s="23" t="str">
        <x:v>Kampanie i segmentacja</x:v>
      </x:c>
      <x:c r="D15" s="23" t="str">
        <x:v>Do wykonania</x:v>
      </x:c>
      <x:c r="E15" s="23" t="str">
        <x:v>Do wykonania</x:v>
      </x:c>
      <x:c r="F15" s="23" t="str">
        <x:v>Do wykonania</x:v>
      </x:c>
      <x:c r="G15" s="23" t="str">
        <x:v>Do wykonania</x:v>
      </x:c>
      <x:c r="H15" s="23" t="str">
        <x:v>Do wykonania</x:v>
      </x:c>
      <x:c r="I15" s="23" t="str"/>
      <x:c r="J15" s="23" t="str"/>
      <x:c r="K15" s="23" t="str"/>
      <x:c r="L15" s="23"/>
    </x:row>
    <x:row r="16">
      <x:c r="A16" s="23" t="str">
        <x:v>CRM-01.M7</x:v>
      </x:c>
      <x:c r="B16" s="23" t="str">
        <x:v>CRM i sprzedaż</x:v>
      </x:c>
      <x:c r="C16" s="23" t="str">
        <x:v>Teczki, załączniki i historia</x:v>
      </x:c>
      <x:c r="D16" s="23" t="str">
        <x:v>Do wykonania</x:v>
      </x:c>
      <x:c r="E16" s="23" t="str">
        <x:v>Do wykonania</x:v>
      </x:c>
      <x:c r="F16" s="23" t="str">
        <x:v>Do wykonania</x:v>
      </x:c>
      <x:c r="G16" s="23" t="str">
        <x:v>Do wykonania</x:v>
      </x:c>
      <x:c r="H16" s="23" t="str">
        <x:v>Do wykonania</x:v>
      </x:c>
      <x:c r="I16" s="23" t="str"/>
      <x:c r="J16" s="23" t="str"/>
      <x:c r="K16" s="23" t="str"/>
      <x:c r="L16" s="23"/>
    </x:row>
    <x:row r="17">
      <x:c r="A17" s="23" t="str">
        <x:v>CRM-01.M8</x:v>
      </x:c>
      <x:c r="B17" s="23" t="str">
        <x:v>CRM i sprzedaż</x:v>
      </x:c>
      <x:c r="C17" s="23" t="str">
        <x:v>Automatyzacja, BI i higiena danych</x:v>
      </x:c>
      <x:c r="D17" s="23" t="str">
        <x:v>Do wykonania</x:v>
      </x:c>
      <x:c r="E17" s="23" t="str">
        <x:v>Do wykonania</x:v>
      </x:c>
      <x:c r="F17" s="23" t="str">
        <x:v>Do wykonania</x:v>
      </x:c>
      <x:c r="G17" s="23" t="str">
        <x:v>Do wykonania</x:v>
      </x:c>
      <x:c r="H17" s="23" t="str">
        <x:v>Do wykonania</x:v>
      </x:c>
      <x:c r="I17" s="23" t="str"/>
      <x:c r="J17" s="23" t="str"/>
      <x:c r="K17" s="23" t="str"/>
      <x:c r="L17" s="23"/>
    </x:row>
    <x:row r="18">
      <x:c r="A18" s="23" t="str">
        <x:v>PIB-01.M1</x:v>
      </x:c>
      <x:c r="B18" s="23" t="str">
        <x:v>Projekty i Budżetowanie</x:v>
      </x:c>
      <x:c r="C18" s="23" t="str">
        <x:v>Struktura projektu i odpowiedzialność</x:v>
      </x:c>
      <x:c r="D18" s="23" t="str">
        <x:v>Do wykonania</x:v>
      </x:c>
      <x:c r="E18" s="23" t="str">
        <x:v>Do wykonania</x:v>
      </x:c>
      <x:c r="F18" s="23" t="str">
        <x:v>Do wykonania</x:v>
      </x:c>
      <x:c r="G18" s="23" t="str">
        <x:v>Do wykonania</x:v>
      </x:c>
      <x:c r="H18" s="23" t="str">
        <x:v>Do wykonania</x:v>
      </x:c>
      <x:c r="I18" s="23" t="str"/>
      <x:c r="J18" s="23" t="str"/>
      <x:c r="K18" s="23" t="str"/>
      <x:c r="L18" s="23"/>
    </x:row>
    <x:row r="19">
      <x:c r="A19" s="23" t="str">
        <x:v>PIB-01.M2</x:v>
      </x:c>
      <x:c r="B19" s="23" t="str">
        <x:v>Projekty i Budżetowanie</x:v>
      </x:c>
      <x:c r="C19" s="23" t="str">
        <x:v>Definicje i struktura budżetu</x:v>
      </x:c>
      <x:c r="D19" s="23" t="str">
        <x:v>Do wykonania</x:v>
      </x:c>
      <x:c r="E19" s="23" t="str">
        <x:v>Do wykonania</x:v>
      </x:c>
      <x:c r="F19" s="23" t="str">
        <x:v>Do wykonania</x:v>
      </x:c>
      <x:c r="G19" s="23" t="str">
        <x:v>Do wykonania</x:v>
      </x:c>
      <x:c r="H19" s="23" t="str">
        <x:v>Do wykonania</x:v>
      </x:c>
      <x:c r="I19" s="23" t="str"/>
      <x:c r="J19" s="23" t="str"/>
      <x:c r="K19" s="23" t="str"/>
      <x:c r="L19" s="23"/>
    </x:row>
    <x:row r="20">
      <x:c r="A20" s="23" t="str">
        <x:v>PIB-01.M3</x:v>
      </x:c>
      <x:c r="B20" s="23" t="str">
        <x:v>Projekty i Budżetowanie</x:v>
      </x:c>
      <x:c r="C20" s="23" t="str">
        <x:v>Plan, zatwierdzanie i korekty</x:v>
      </x:c>
      <x:c r="D20" s="23" t="str">
        <x:v>Do wykonania</x:v>
      </x:c>
      <x:c r="E20" s="23" t="str">
        <x:v>Do wykonania</x:v>
      </x:c>
      <x:c r="F20" s="23" t="str">
        <x:v>Do wykonania</x:v>
      </x:c>
      <x:c r="G20" s="23" t="str">
        <x:v>Do wykonania</x:v>
      </x:c>
      <x:c r="H20" s="23" t="str">
        <x:v>Do wykonania</x:v>
      </x:c>
      <x:c r="I20" s="23" t="str"/>
      <x:c r="J20" s="23" t="str"/>
      <x:c r="K20" s="23" t="str"/>
      <x:c r="L20" s="23"/>
    </x:row>
    <x:row r="21">
      <x:c r="A21" s="23" t="str">
        <x:v>PIB-01.M4</x:v>
      </x:c>
      <x:c r="B21" s="23" t="str">
        <x:v>Projekty i Budżetowanie</x:v>
      </x:c>
      <x:c r="C21" s="23" t="str">
        <x:v>Opis analityczny dokumentów</x:v>
      </x:c>
      <x:c r="D21" s="23" t="str">
        <x:v>Do wykonania</x:v>
      </x:c>
      <x:c r="E21" s="23" t="str">
        <x:v>Do wykonania</x:v>
      </x:c>
      <x:c r="F21" s="23" t="str">
        <x:v>Do wykonania</x:v>
      </x:c>
      <x:c r="G21" s="23" t="str">
        <x:v>Do wykonania</x:v>
      </x:c>
      <x:c r="H21" s="23" t="str">
        <x:v>Do wykonania</x:v>
      </x:c>
      <x:c r="I21" s="23" t="str"/>
      <x:c r="J21" s="23" t="str"/>
      <x:c r="K21" s="23" t="str"/>
      <x:c r="L21" s="23"/>
    </x:row>
    <x:row r="22">
      <x:c r="A22" s="23" t="str">
        <x:v>PIB-01.M5</x:v>
      </x:c>
      <x:c r="B22" s="23" t="str">
        <x:v>Projekty i Budżetowanie</x:v>
      </x:c>
      <x:c r="C22" s="23" t="str">
        <x:v>Koszty, przychody i przedpłaty</x:v>
      </x:c>
      <x:c r="D22" s="23" t="str">
        <x:v>Do wykonania</x:v>
      </x:c>
      <x:c r="E22" s="23" t="str">
        <x:v>Do wykonania</x:v>
      </x:c>
      <x:c r="F22" s="23" t="str">
        <x:v>Do wykonania</x:v>
      </x:c>
      <x:c r="G22" s="23" t="str">
        <x:v>Do wykonania</x:v>
      </x:c>
      <x:c r="H22" s="23" t="str">
        <x:v>Do wykonania</x:v>
      </x:c>
      <x:c r="I22" s="23" t="str"/>
      <x:c r="J22" s="23" t="str"/>
      <x:c r="K22" s="23" t="str"/>
      <x:c r="L22" s="23"/>
    </x:row>
    <x:row r="23">
      <x:c r="A23" s="23" t="str">
        <x:v>PIB-01.M6</x:v>
      </x:c>
      <x:c r="B23" s="23" t="str">
        <x:v>Projekty i Budżetowanie</x:v>
      </x:c>
      <x:c r="C23" s="23" t="str">
        <x:v>Realizacja kasowa i wieloetapowa</x:v>
      </x:c>
      <x:c r="D23" s="23" t="str">
        <x:v>Do wykonania</x:v>
      </x:c>
      <x:c r="E23" s="23" t="str">
        <x:v>Do wykonania</x:v>
      </x:c>
      <x:c r="F23" s="23" t="str">
        <x:v>Do wykonania</x:v>
      </x:c>
      <x:c r="G23" s="23" t="str">
        <x:v>Do wykonania</x:v>
      </x:c>
      <x:c r="H23" s="23" t="str">
        <x:v>Do wykonania</x:v>
      </x:c>
      <x:c r="I23" s="23" t="str"/>
      <x:c r="J23" s="23" t="str"/>
      <x:c r="K23" s="23" t="str"/>
      <x:c r="L23" s="23"/>
    </x:row>
    <x:row r="24">
      <x:c r="A24" s="23" t="str">
        <x:v>PIB-01.M7</x:v>
      </x:c>
      <x:c r="B24" s="23" t="str">
        <x:v>Projekty i Budżetowanie</x:v>
      </x:c>
      <x:c r="C24" s="23" t="str">
        <x:v>Uprawnienia i centralizacja</x:v>
      </x:c>
      <x:c r="D24" s="23" t="str">
        <x:v>Do wykonania</x:v>
      </x:c>
      <x:c r="E24" s="23" t="str">
        <x:v>Do wykonania</x:v>
      </x:c>
      <x:c r="F24" s="23" t="str">
        <x:v>Do wykonania</x:v>
      </x:c>
      <x:c r="G24" s="23" t="str">
        <x:v>Do wykonania</x:v>
      </x:c>
      <x:c r="H24" s="23" t="str">
        <x:v>Do wykonania</x:v>
      </x:c>
      <x:c r="I24" s="23" t="str"/>
      <x:c r="J24" s="23" t="str"/>
      <x:c r="K24" s="23" t="str"/>
      <x:c r="L24" s="23"/>
    </x:row>
    <x:row r="25">
      <x:c r="A25" s="23" t="str">
        <x:v>PIB-01.M8</x:v>
      </x:c>
      <x:c r="B25" s="23" t="str">
        <x:v>Projekty i Budżetowanie</x:v>
      </x:c>
      <x:c r="C25" s="23" t="str">
        <x:v>Odchylenia, BI i rentowność</x:v>
      </x:c>
      <x:c r="D25" s="23" t="str">
        <x:v>Do wykonania</x:v>
      </x:c>
      <x:c r="E25" s="23" t="str">
        <x:v>Do wykonania</x:v>
      </x:c>
      <x:c r="F25" s="23" t="str">
        <x:v>Do wykonania</x:v>
      </x:c>
      <x:c r="G25" s="23" t="str">
        <x:v>Do wykonania</x:v>
      </x:c>
      <x:c r="H25" s="23" t="str">
        <x:v>Do wykonania</x:v>
      </x:c>
      <x:c r="I25" s="23" t="str"/>
      <x:c r="J25" s="23" t="str"/>
      <x:c r="K25" s="23" t="str"/>
      <x:c r="L25" s="23"/>
    </x:row>
    <x:row r="26">
      <x:c r="A26" s="23" t="str">
        <x:v>KIP-01.M1</x:v>
      </x:c>
      <x:c r="B26" s="23" t="str">
        <x:v>Kadry i Płace</x:v>
      </x:c>
      <x:c r="C26" s="23" t="str">
        <x:v>Konfiguracja i kartoteka pracownika</x:v>
      </x:c>
      <x:c r="D26" s="23" t="str">
        <x:v>Do wykonania</x:v>
      </x:c>
      <x:c r="E26" s="23" t="str">
        <x:v>Do wykonania</x:v>
      </x:c>
      <x:c r="F26" s="23" t="str">
        <x:v>Do wykonania</x:v>
      </x:c>
      <x:c r="G26" s="23" t="str">
        <x:v>Do wykonania</x:v>
      </x:c>
      <x:c r="H26" s="23" t="str">
        <x:v>Do wykonania</x:v>
      </x:c>
      <x:c r="I26" s="23" t="str"/>
      <x:c r="J26" s="23" t="str"/>
      <x:c r="K26" s="23" t="str"/>
      <x:c r="L26" s="23"/>
    </x:row>
    <x:row r="27">
      <x:c r="A27" s="23" t="str">
        <x:v>KIP-01.M2</x:v>
      </x:c>
      <x:c r="B27" s="23" t="str">
        <x:v>Kadry i Płace</x:v>
      </x:c>
      <x:c r="C27" s="23" t="str">
        <x:v>Zatrudnienie i historia zmian</x:v>
      </x:c>
      <x:c r="D27" s="23" t="str">
        <x:v>Do wykonania</x:v>
      </x:c>
      <x:c r="E27" s="23" t="str">
        <x:v>Do wykonania</x:v>
      </x:c>
      <x:c r="F27" s="23" t="str">
        <x:v>Do wykonania</x:v>
      </x:c>
      <x:c r="G27" s="23" t="str">
        <x:v>Do wykonania</x:v>
      </x:c>
      <x:c r="H27" s="23" t="str">
        <x:v>Do wykonania</x:v>
      </x:c>
      <x:c r="I27" s="23" t="str"/>
      <x:c r="J27" s="23" t="str"/>
      <x:c r="K27" s="23" t="str"/>
      <x:c r="L27" s="23"/>
    </x:row>
    <x:row r="28">
      <x:c r="A28" s="23" t="str">
        <x:v>KIP-01.M3</x:v>
      </x:c>
      <x:c r="B28" s="23" t="str">
        <x:v>Kadry i Płace</x:v>
      </x:c>
      <x:c r="C28" s="23" t="str">
        <x:v>Umowy cywilnoprawne</x:v>
      </x:c>
      <x:c r="D28" s="23" t="str">
        <x:v>Do wykonania</x:v>
      </x:c>
      <x:c r="E28" s="23" t="str">
        <x:v>Do wykonania</x:v>
      </x:c>
      <x:c r="F28" s="23" t="str">
        <x:v>Do wykonania</x:v>
      </x:c>
      <x:c r="G28" s="23" t="str">
        <x:v>Do wykonania</x:v>
      </x:c>
      <x:c r="H28" s="23" t="str">
        <x:v>Do wykonania</x:v>
      </x:c>
      <x:c r="I28" s="23" t="str"/>
      <x:c r="J28" s="23" t="str"/>
      <x:c r="K28" s="23" t="str"/>
      <x:c r="L28" s="23"/>
    </x:row>
    <x:row r="29">
      <x:c r="A29" s="23" t="str">
        <x:v>KIP-01.M4</x:v>
      </x:c>
      <x:c r="B29" s="23" t="str">
        <x:v>Kadry i Płace</x:v>
      </x:c>
      <x:c r="C29" s="23" t="str">
        <x:v>Kalendarze, czas pracy i RCP</x:v>
      </x:c>
      <x:c r="D29" s="23" t="str">
        <x:v>Do wykonania</x:v>
      </x:c>
      <x:c r="E29" s="23" t="str">
        <x:v>Do wykonania</x:v>
      </x:c>
      <x:c r="F29" s="23" t="str">
        <x:v>Do wykonania</x:v>
      </x:c>
      <x:c r="G29" s="23" t="str">
        <x:v>Do wykonania</x:v>
      </x:c>
      <x:c r="H29" s="23" t="str">
        <x:v>Do wykonania</x:v>
      </x:c>
      <x:c r="I29" s="23" t="str"/>
      <x:c r="J29" s="23" t="str"/>
      <x:c r="K29" s="23" t="str"/>
      <x:c r="L29" s="23"/>
    </x:row>
    <x:row r="30">
      <x:c r="A30" s="23" t="str">
        <x:v>KIP-01.M5</x:v>
      </x:c>
      <x:c r="B30" s="23" t="str">
        <x:v>Kadry i Płace</x:v>
      </x:c>
      <x:c r="C30" s="23" t="str">
        <x:v>Nieobecności i limity</x:v>
      </x:c>
      <x:c r="D30" s="23" t="str">
        <x:v>Do wykonania</x:v>
      </x:c>
      <x:c r="E30" s="23" t="str">
        <x:v>Do wykonania</x:v>
      </x:c>
      <x:c r="F30" s="23" t="str">
        <x:v>Do wykonania</x:v>
      </x:c>
      <x:c r="G30" s="23" t="str">
        <x:v>Do wykonania</x:v>
      </x:c>
      <x:c r="H30" s="23" t="str">
        <x:v>Do wykonania</x:v>
      </x:c>
      <x:c r="I30" s="23" t="str"/>
      <x:c r="J30" s="23" t="str"/>
      <x:c r="K30" s="23" t="str"/>
      <x:c r="L30" s="23"/>
    </x:row>
    <x:row r="31">
      <x:c r="A31" s="23" t="str">
        <x:v>KIP-01.M6</x:v>
      </x:c>
      <x:c r="B31" s="23" t="str">
        <x:v>Kadry i Płace</x:v>
      </x:c>
      <x:c r="C31" s="23" t="str">
        <x:v>Elementy i algorytmy płacowe</x:v>
      </x:c>
      <x:c r="D31" s="23" t="str">
        <x:v>Do wykonania</x:v>
      </x:c>
      <x:c r="E31" s="23" t="str">
        <x:v>Do wykonania</x:v>
      </x:c>
      <x:c r="F31" s="23" t="str">
        <x:v>Do wykonania</x:v>
      </x:c>
      <x:c r="G31" s="23" t="str">
        <x:v>Do wykonania</x:v>
      </x:c>
      <x:c r="H31" s="23" t="str">
        <x:v>Do wykonania</x:v>
      </x:c>
      <x:c r="I31" s="23" t="str"/>
      <x:c r="J31" s="23" t="str"/>
      <x:c r="K31" s="23" t="str"/>
      <x:c r="L31" s="23"/>
    </x:row>
    <x:row r="32">
      <x:c r="A32" s="23" t="str">
        <x:v>KIP-01.M7</x:v>
      </x:c>
      <x:c r="B32" s="23" t="str">
        <x:v>Kadry i Płace</x:v>
      </x:c>
      <x:c r="C32" s="23" t="str">
        <x:v>Listy płac i naliczenia</x:v>
      </x:c>
      <x:c r="D32" s="23" t="str">
        <x:v>Do wykonania</x:v>
      </x:c>
      <x:c r="E32" s="23" t="str">
        <x:v>Do wykonania</x:v>
      </x:c>
      <x:c r="F32" s="23" t="str">
        <x:v>Do wykonania</x:v>
      </x:c>
      <x:c r="G32" s="23" t="str">
        <x:v>Do wykonania</x:v>
      </x:c>
      <x:c r="H32" s="23" t="str">
        <x:v>Do wykonania</x:v>
      </x:c>
      <x:c r="I32" s="23" t="str"/>
      <x:c r="J32" s="23" t="str"/>
      <x:c r="K32" s="23" t="str"/>
      <x:c r="L32" s="23"/>
    </x:row>
    <x:row r="33">
      <x:c r="A33" s="23" t="str">
        <x:v>KIP-01.M8</x:v>
      </x:c>
      <x:c r="B33" s="23" t="str">
        <x:v>Kadry i Płace</x:v>
      </x:c>
      <x:c r="C33" s="23" t="str">
        <x:v>Korekty i przypadki szczególne</x:v>
      </x:c>
      <x:c r="D33" s="23" t="str">
        <x:v>Do wykonania</x:v>
      </x:c>
      <x:c r="E33" s="23" t="str">
        <x:v>Do wykonania</x:v>
      </x:c>
      <x:c r="F33" s="23" t="str">
        <x:v>Do wykonania</x:v>
      </x:c>
      <x:c r="G33" s="23" t="str">
        <x:v>Do wykonania</x:v>
      </x:c>
      <x:c r="H33" s="23" t="str">
        <x:v>Do wykonania</x:v>
      </x:c>
      <x:c r="I33" s="23" t="str"/>
      <x:c r="J33" s="23" t="str"/>
      <x:c r="K33" s="23" t="str"/>
      <x:c r="L33" s="23"/>
    </x:row>
    <x:row r="34">
      <x:c r="A34" s="23" t="str">
        <x:v>KIP-01.M9</x:v>
      </x:c>
      <x:c r="B34" s="23" t="str">
        <x:v>Kadry i Płace</x:v>
      </x:c>
      <x:c r="C34" s="23" t="str">
        <x:v>ZUS, PIT, PFRON i PPK</x:v>
      </x:c>
      <x:c r="D34" s="23" t="str">
        <x:v>Do wykonania</x:v>
      </x:c>
      <x:c r="E34" s="23" t="str">
        <x:v>Do wykonania</x:v>
      </x:c>
      <x:c r="F34" s="23" t="str">
        <x:v>Do wykonania</x:v>
      </x:c>
      <x:c r="G34" s="23" t="str">
        <x:v>Do wykonania</x:v>
      </x:c>
      <x:c r="H34" s="23" t="str">
        <x:v>Do wykonania</x:v>
      </x:c>
      <x:c r="I34" s="23" t="str"/>
      <x:c r="J34" s="23" t="str"/>
      <x:c r="K34" s="23" t="str"/>
      <x:c r="L34" s="23"/>
    </x:row>
    <x:row r="35">
      <x:c r="A35" s="23" t="str">
        <x:v>KIP-01.M10</x:v>
      </x:c>
      <x:c r="B35" s="23" t="str">
        <x:v>Kadry i Płace</x:v>
      </x:c>
      <x:c r="C35" s="23" t="str">
        <x:v>Pulpity HR i kontrola okresu</x:v>
      </x:c>
      <x:c r="D35" s="23" t="str">
        <x:v>Do wykonania</x:v>
      </x:c>
      <x:c r="E35" s="23" t="str">
        <x:v>Do wykonania</x:v>
      </x:c>
      <x:c r="F35" s="23" t="str">
        <x:v>Do wykonania</x:v>
      </x:c>
      <x:c r="G35" s="23" t="str">
        <x:v>Do wykonania</x:v>
      </x:c>
      <x:c r="H35" s="23" t="str">
        <x:v>Do wykonania</x:v>
      </x:c>
      <x:c r="I35" s="23" t="str"/>
      <x:c r="J35" s="23" t="str"/>
      <x:c r="K35" s="23" t="str"/>
      <x:c r="L35" s="23"/>
    </x:row>
    <x:row r="36">
      <x:c r="A36" s="23" t="str">
        <x:v>ZZL-01.M1</x:v>
      </x:c>
      <x:c r="B36" s="23" t="str">
        <x:v>ZZL i HR</x:v>
      </x:c>
      <x:c r="C36" s="23" t="str">
        <x:v>Struktura organizacyjna i stanowiska</x:v>
      </x:c>
      <x:c r="D36" s="23" t="str">
        <x:v>Do wykonania</x:v>
      </x:c>
      <x:c r="E36" s="23" t="str">
        <x:v>Do wykonania</x:v>
      </x:c>
      <x:c r="F36" s="23" t="str">
        <x:v>Do wykonania</x:v>
      </x:c>
      <x:c r="G36" s="23" t="str">
        <x:v>Do wykonania</x:v>
      </x:c>
      <x:c r="H36" s="23" t="str">
        <x:v>Do wykonania</x:v>
      </x:c>
      <x:c r="I36" s="23" t="str"/>
      <x:c r="J36" s="23" t="str"/>
      <x:c r="K36" s="23" t="str"/>
      <x:c r="L36" s="23"/>
    </x:row>
    <x:row r="37">
      <x:c r="A37" s="23" t="str">
        <x:v>ZZL-01.M2</x:v>
      </x:c>
      <x:c r="B37" s="23" t="str">
        <x:v>ZZL i HR</x:v>
      </x:c>
      <x:c r="C37" s="23" t="str">
        <x:v>Rekrutacja i wakaty</x:v>
      </x:c>
      <x:c r="D37" s="23" t="str">
        <x:v>Do wykonania</x:v>
      </x:c>
      <x:c r="E37" s="23" t="str">
        <x:v>Do wykonania</x:v>
      </x:c>
      <x:c r="F37" s="23" t="str">
        <x:v>Do wykonania</x:v>
      </x:c>
      <x:c r="G37" s="23" t="str">
        <x:v>Do wykonania</x:v>
      </x:c>
      <x:c r="H37" s="23" t="str">
        <x:v>Do wykonania</x:v>
      </x:c>
      <x:c r="I37" s="23" t="str"/>
      <x:c r="J37" s="23" t="str"/>
      <x:c r="K37" s="23" t="str"/>
      <x:c r="L37" s="23"/>
    </x:row>
    <x:row r="38">
      <x:c r="A38" s="23" t="str">
        <x:v>ZZL-01.M3</x:v>
      </x:c>
      <x:c r="B38" s="23" t="str">
        <x:v>ZZL i HR</x:v>
      </x:c>
      <x:c r="C38" s="23" t="str">
        <x:v>Onboarding i dokumentacja</x:v>
      </x:c>
      <x:c r="D38" s="23" t="str">
        <x:v>Do wykonania</x:v>
      </x:c>
      <x:c r="E38" s="23" t="str">
        <x:v>Do wykonania</x:v>
      </x:c>
      <x:c r="F38" s="23" t="str">
        <x:v>Do wykonania</x:v>
      </x:c>
      <x:c r="G38" s="23" t="str">
        <x:v>Do wykonania</x:v>
      </x:c>
      <x:c r="H38" s="23" t="str">
        <x:v>Do wykonania</x:v>
      </x:c>
      <x:c r="I38" s="23" t="str"/>
      <x:c r="J38" s="23" t="str"/>
      <x:c r="K38" s="23" t="str"/>
      <x:c r="L38" s="23"/>
    </x:row>
    <x:row r="39">
      <x:c r="A39" s="23" t="str">
        <x:v>ZZL-01.M4</x:v>
      </x:c>
      <x:c r="B39" s="23" t="str">
        <x:v>ZZL i HR</x:v>
      </x:c>
      <x:c r="C39" s="23" t="str">
        <x:v>Kompetencje i ścieżki rozwoju</x:v>
      </x:c>
      <x:c r="D39" s="23" t="str">
        <x:v>Do wykonania</x:v>
      </x:c>
      <x:c r="E39" s="23" t="str">
        <x:v>Do wykonania</x:v>
      </x:c>
      <x:c r="F39" s="23" t="str">
        <x:v>Do wykonania</x:v>
      </x:c>
      <x:c r="G39" s="23" t="str">
        <x:v>Do wykonania</x:v>
      </x:c>
      <x:c r="H39" s="23" t="str">
        <x:v>Do wykonania</x:v>
      </x:c>
      <x:c r="I39" s="23" t="str"/>
      <x:c r="J39" s="23" t="str"/>
      <x:c r="K39" s="23" t="str"/>
      <x:c r="L39" s="23"/>
    </x:row>
    <x:row r="40">
      <x:c r="A40" s="23" t="str">
        <x:v>ZZL-01.M5</x:v>
      </x:c>
      <x:c r="B40" s="23" t="str">
        <x:v>ZZL i HR</x:v>
      </x:c>
      <x:c r="C40" s="23" t="str">
        <x:v>Szkolenia, BHP i uprawnienia</x:v>
      </x:c>
      <x:c r="D40" s="23" t="str">
        <x:v>Do wykonania</x:v>
      </x:c>
      <x:c r="E40" s="23" t="str">
        <x:v>Do wykonania</x:v>
      </x:c>
      <x:c r="F40" s="23" t="str">
        <x:v>Do wykonania</x:v>
      </x:c>
      <x:c r="G40" s="23" t="str">
        <x:v>Do wykonania</x:v>
      </x:c>
      <x:c r="H40" s="23" t="str">
        <x:v>Do wykonania</x:v>
      </x:c>
      <x:c r="I40" s="23" t="str"/>
      <x:c r="J40" s="23" t="str"/>
      <x:c r="K40" s="23" t="str"/>
      <x:c r="L40" s="23"/>
    </x:row>
    <x:row r="41">
      <x:c r="A41" s="23" t="str">
        <x:v>ZZL-01.M6</x:v>
      </x:c>
      <x:c r="B41" s="23" t="str">
        <x:v>ZZL i HR</x:v>
      </x:c>
      <x:c r="C41" s="23" t="str">
        <x:v>Oceny, cele i informacja zwrotna</x:v>
      </x:c>
      <x:c r="D41" s="23" t="str">
        <x:v>Do wykonania</x:v>
      </x:c>
      <x:c r="E41" s="23" t="str">
        <x:v>Do wykonania</x:v>
      </x:c>
      <x:c r="F41" s="23" t="str">
        <x:v>Do wykonania</x:v>
      </x:c>
      <x:c r="G41" s="23" t="str">
        <x:v>Do wykonania</x:v>
      </x:c>
      <x:c r="H41" s="23" t="str">
        <x:v>Do wykonania</x:v>
      </x:c>
      <x:c r="I41" s="23" t="str"/>
      <x:c r="J41" s="23" t="str"/>
      <x:c r="K41" s="23" t="str"/>
      <x:c r="L41" s="23"/>
    </x:row>
    <x:row r="42">
      <x:c r="A42" s="23" t="str">
        <x:v>ZZL-01.M7</x:v>
      </x:c>
      <x:c r="B42" s="23" t="str">
        <x:v>ZZL i HR</x:v>
      </x:c>
      <x:c r="C42" s="23" t="str">
        <x:v>Offboarding i ochrona danych</x:v>
      </x:c>
      <x:c r="D42" s="23" t="str">
        <x:v>Do wykonania</x:v>
      </x:c>
      <x:c r="E42" s="23" t="str">
        <x:v>Do wykonania</x:v>
      </x:c>
      <x:c r="F42" s="23" t="str">
        <x:v>Do wykonania</x:v>
      </x:c>
      <x:c r="G42" s="23" t="str">
        <x:v>Do wykonania</x:v>
      </x:c>
      <x:c r="H42" s="23" t="str">
        <x:v>Do wykonania</x:v>
      </x:c>
      <x:c r="I42" s="23" t="str"/>
      <x:c r="J42" s="23" t="str"/>
      <x:c r="K42" s="23" t="str"/>
      <x:c r="L42" s="23"/>
    </x:row>
    <x:row r="43">
      <x:c r="A43" s="23" t="str">
        <x:v>ZZL-01.M8</x:v>
      </x:c>
      <x:c r="B43" s="23" t="str">
        <x:v>ZZL i HR</x:v>
      </x:c>
      <x:c r="C43" s="23" t="str">
        <x:v>Raporty HR i jakość danych</x:v>
      </x:c>
      <x:c r="D43" s="23" t="str">
        <x:v>Do wykonania</x:v>
      </x:c>
      <x:c r="E43" s="23" t="str">
        <x:v>Do wykonania</x:v>
      </x:c>
      <x:c r="F43" s="23" t="str">
        <x:v>Do wykonania</x:v>
      </x:c>
      <x:c r="G43" s="23" t="str">
        <x:v>Do wykonania</x:v>
      </x:c>
      <x:c r="H43" s="23" t="str">
        <x:v>Do wykonania</x:v>
      </x:c>
      <x:c r="I43" s="23" t="str"/>
      <x:c r="J43" s="23" t="str"/>
      <x:c r="K43" s="23" t="str"/>
      <x:c r="L43" s="23"/>
    </x:row>
    <x:row r="44">
      <x:c r="A44" s="23" t="str">
        <x:v>FK-01.M1</x:v>
      </x:c>
      <x:c r="B44" s="23" t="str">
        <x:v>Księgowość i Finanse</x:v>
      </x:c>
      <x:c r="C44" s="23" t="str">
        <x:v>Konfiguracja księgi i okresów</x:v>
      </x:c>
      <x:c r="D44" s="23" t="str">
        <x:v>Do wykonania</x:v>
      </x:c>
      <x:c r="E44" s="23" t="str">
        <x:v>Do wykonania</x:v>
      </x:c>
      <x:c r="F44" s="23" t="str">
        <x:v>Do wykonania</x:v>
      </x:c>
      <x:c r="G44" s="23" t="str">
        <x:v>Do wykonania</x:v>
      </x:c>
      <x:c r="H44" s="23" t="str">
        <x:v>Do wykonania</x:v>
      </x:c>
      <x:c r="I44" s="23" t="str"/>
      <x:c r="J44" s="23" t="str"/>
      <x:c r="K44" s="23" t="str"/>
      <x:c r="L44" s="23"/>
    </x:row>
    <x:row r="45">
      <x:c r="A45" s="23" t="str">
        <x:v>FK-01.M2</x:v>
      </x:c>
      <x:c r="B45" s="23" t="str">
        <x:v>Księgowość i Finanse</x:v>
      </x:c>
      <x:c r="C45" s="23" t="str">
        <x:v>Ewidencja dokumentów i VAT</x:v>
      </x:c>
      <x:c r="D45" s="23" t="str">
        <x:v>Do wykonania</x:v>
      </x:c>
      <x:c r="E45" s="23" t="str">
        <x:v>Do wykonania</x:v>
      </x:c>
      <x:c r="F45" s="23" t="str">
        <x:v>Do wykonania</x:v>
      </x:c>
      <x:c r="G45" s="23" t="str">
        <x:v>Do wykonania</x:v>
      </x:c>
      <x:c r="H45" s="23" t="str">
        <x:v>Do wykonania</x:v>
      </x:c>
      <x:c r="I45" s="23" t="str"/>
      <x:c r="J45" s="23" t="str"/>
      <x:c r="K45" s="23" t="str"/>
      <x:c r="L45" s="23"/>
    </x:row>
    <x:row r="46">
      <x:c r="A46" s="23" t="str">
        <x:v>FK-01.M3</x:v>
      </x:c>
      <x:c r="B46" s="23" t="str">
        <x:v>Księgowość i Finanse</x:v>
      </x:c>
      <x:c r="C46" s="23" t="str">
        <x:v>KSeF i kontrola dokumentów</x:v>
      </x:c>
      <x:c r="D46" s="23" t="str">
        <x:v>Do wykonania</x:v>
      </x:c>
      <x:c r="E46" s="23" t="str">
        <x:v>Do wykonania</x:v>
      </x:c>
      <x:c r="F46" s="23" t="str">
        <x:v>Do wykonania</x:v>
      </x:c>
      <x:c r="G46" s="23" t="str">
        <x:v>Do wykonania</x:v>
      </x:c>
      <x:c r="H46" s="23" t="str">
        <x:v>Do wykonania</x:v>
      </x:c>
      <x:c r="I46" s="23" t="str"/>
      <x:c r="J46" s="23" t="str"/>
      <x:c r="K46" s="23" t="str"/>
      <x:c r="L46" s="23"/>
    </x:row>
    <x:row r="47">
      <x:c r="A47" s="23" t="str">
        <x:v>FK-01.M4</x:v>
      </x:c>
      <x:c r="B47" s="23" t="str">
        <x:v>Księgowość i Finanse</x:v>
      </x:c>
      <x:c r="C47" s="23" t="str">
        <x:v>Schematy księgowe</x:v>
      </x:c>
      <x:c r="D47" s="23" t="str">
        <x:v>Do wykonania</x:v>
      </x:c>
      <x:c r="E47" s="23" t="str">
        <x:v>Do wykonania</x:v>
      </x:c>
      <x:c r="F47" s="23" t="str">
        <x:v>Do wykonania</x:v>
      </x:c>
      <x:c r="G47" s="23" t="str">
        <x:v>Do wykonania</x:v>
      </x:c>
      <x:c r="H47" s="23" t="str">
        <x:v>Do wykonania</x:v>
      </x:c>
      <x:c r="I47" s="23" t="str"/>
      <x:c r="J47" s="23" t="str"/>
      <x:c r="K47" s="23" t="str"/>
      <x:c r="L47" s="23"/>
    </x:row>
    <x:row r="48">
      <x:c r="A48" s="23" t="str">
        <x:v>FK-01.M5</x:v>
      </x:c>
      <x:c r="B48" s="23" t="str">
        <x:v>Księgowość i Finanse</x:v>
      </x:c>
      <x:c r="C48" s="23" t="str">
        <x:v>Rozrachunki i kompensaty</x:v>
      </x:c>
      <x:c r="D48" s="23" t="str">
        <x:v>Do wykonania</x:v>
      </x:c>
      <x:c r="E48" s="23" t="str">
        <x:v>Do wykonania</x:v>
      </x:c>
      <x:c r="F48" s="23" t="str">
        <x:v>Do wykonania</x:v>
      </x:c>
      <x:c r="G48" s="23" t="str">
        <x:v>Do wykonania</x:v>
      </x:c>
      <x:c r="H48" s="23" t="str">
        <x:v>Do wykonania</x:v>
      </x:c>
      <x:c r="I48" s="23" t="str"/>
      <x:c r="J48" s="23" t="str"/>
      <x:c r="K48" s="23" t="str"/>
      <x:c r="L48" s="23"/>
    </x:row>
    <x:row r="49">
      <x:c r="A49" s="23" t="str">
        <x:v>FK-01.M6</x:v>
      </x:c>
      <x:c r="B49" s="23" t="str">
        <x:v>Księgowość i Finanse</x:v>
      </x:c>
      <x:c r="C49" s="23" t="str">
        <x:v>Kasa, bank i EWB</x:v>
      </x:c>
      <x:c r="D49" s="23" t="str">
        <x:v>Do wykonania</x:v>
      </x:c>
      <x:c r="E49" s="23" t="str">
        <x:v>Do wykonania</x:v>
      </x:c>
      <x:c r="F49" s="23" t="str">
        <x:v>Do wykonania</x:v>
      </x:c>
      <x:c r="G49" s="23" t="str">
        <x:v>Do wykonania</x:v>
      </x:c>
      <x:c r="H49" s="23" t="str">
        <x:v>Do wykonania</x:v>
      </x:c>
      <x:c r="I49" s="23" t="str"/>
      <x:c r="J49" s="23" t="str"/>
      <x:c r="K49" s="23" t="str"/>
      <x:c r="L49" s="23"/>
    </x:row>
    <x:row r="50">
      <x:c r="A50" s="23" t="str">
        <x:v>FK-01.M7</x:v>
      </x:c>
      <x:c r="B50" s="23" t="str">
        <x:v>Księgowość i Finanse</x:v>
      </x:c>
      <x:c r="C50" s="23" t="str">
        <x:v>Deklaracje i JPK</x:v>
      </x:c>
      <x:c r="D50" s="23" t="str">
        <x:v>Do wykonania</x:v>
      </x:c>
      <x:c r="E50" s="23" t="str">
        <x:v>Do wykonania</x:v>
      </x:c>
      <x:c r="F50" s="23" t="str">
        <x:v>Do wykonania</x:v>
      </x:c>
      <x:c r="G50" s="23" t="str">
        <x:v>Do wykonania</x:v>
      </x:c>
      <x:c r="H50" s="23" t="str">
        <x:v>Do wykonania</x:v>
      </x:c>
      <x:c r="I50" s="23" t="str"/>
      <x:c r="J50" s="23" t="str"/>
      <x:c r="K50" s="23" t="str"/>
      <x:c r="L50" s="23"/>
    </x:row>
    <x:row r="51">
      <x:c r="A51" s="23" t="str">
        <x:v>FK-01.M8</x:v>
      </x:c>
      <x:c r="B51" s="23" t="str">
        <x:v>Księgowość i Finanse</x:v>
      </x:c>
      <x:c r="C51" s="23" t="str">
        <x:v>RMK i operacje okresowe</x:v>
      </x:c>
      <x:c r="D51" s="23" t="str">
        <x:v>Do wykonania</x:v>
      </x:c>
      <x:c r="E51" s="23" t="str">
        <x:v>Do wykonania</x:v>
      </x:c>
      <x:c r="F51" s="23" t="str">
        <x:v>Do wykonania</x:v>
      </x:c>
      <x:c r="G51" s="23" t="str">
        <x:v>Do wykonania</x:v>
      </x:c>
      <x:c r="H51" s="23" t="str">
        <x:v>Do wykonania</x:v>
      </x:c>
      <x:c r="I51" s="23" t="str"/>
      <x:c r="J51" s="23" t="str"/>
      <x:c r="K51" s="23" t="str"/>
      <x:c r="L51" s="23"/>
    </x:row>
    <x:row r="52">
      <x:c r="A52" s="23" t="str">
        <x:v>FK-01.M9</x:v>
      </x:c>
      <x:c r="B52" s="23" t="str">
        <x:v>Księgowość i Finanse</x:v>
      </x:c>
      <x:c r="C52" s="23" t="str">
        <x:v>Sprawozdania i uzgodnienia</x:v>
      </x:c>
      <x:c r="D52" s="23" t="str">
        <x:v>Do wykonania</x:v>
      </x:c>
      <x:c r="E52" s="23" t="str">
        <x:v>Do wykonania</x:v>
      </x:c>
      <x:c r="F52" s="23" t="str">
        <x:v>Do wykonania</x:v>
      </x:c>
      <x:c r="G52" s="23" t="str">
        <x:v>Do wykonania</x:v>
      </x:c>
      <x:c r="H52" s="23" t="str">
        <x:v>Do wykonania</x:v>
      </x:c>
      <x:c r="I52" s="23" t="str"/>
      <x:c r="J52" s="23" t="str"/>
      <x:c r="K52" s="23" t="str"/>
      <x:c r="L52" s="23"/>
    </x:row>
    <x:row r="53">
      <x:c r="A53" s="23" t="str">
        <x:v>FK-01.M10</x:v>
      </x:c>
      <x:c r="B53" s="23" t="str">
        <x:v>Księgowość i Finanse</x:v>
      </x:c>
      <x:c r="C53" s="23" t="str">
        <x:v>Zamknięcie miesiąca i roku</x:v>
      </x:c>
      <x:c r="D53" s="23" t="str">
        <x:v>Do wykonania</x:v>
      </x:c>
      <x:c r="E53" s="23" t="str">
        <x:v>Do wykonania</x:v>
      </x:c>
      <x:c r="F53" s="23" t="str">
        <x:v>Do wykonania</x:v>
      </x:c>
      <x:c r="G53" s="23" t="str">
        <x:v>Do wykonania</x:v>
      </x:c>
      <x:c r="H53" s="23" t="str">
        <x:v>Do wykonania</x:v>
      </x:c>
      <x:c r="I53" s="23" t="str"/>
      <x:c r="J53" s="23" t="str"/>
      <x:c r="K53" s="23" t="str"/>
      <x:c r="L53" s="23"/>
    </x:row>
    <x:row r="54">
      <x:c r="A54" s="23" t="str">
        <x:v>ST-01.M1</x:v>
      </x:c>
      <x:c r="B54" s="23" t="str">
        <x:v>Środki trwałe</x:v>
      </x:c>
      <x:c r="C54" s="23" t="str">
        <x:v>Księga inwentarzowa i kartoteki</x:v>
      </x:c>
      <x:c r="D54" s="23" t="str">
        <x:v>Do wykonania</x:v>
      </x:c>
      <x:c r="E54" s="23" t="str">
        <x:v>Do wykonania</x:v>
      </x:c>
      <x:c r="F54" s="23" t="str">
        <x:v>Do wykonania</x:v>
      </x:c>
      <x:c r="G54" s="23" t="str">
        <x:v>Do wykonania</x:v>
      </x:c>
      <x:c r="H54" s="23" t="str">
        <x:v>Do wykonania</x:v>
      </x:c>
      <x:c r="I54" s="23" t="str"/>
      <x:c r="J54" s="23" t="str"/>
      <x:c r="K54" s="23" t="str"/>
      <x:c r="L54" s="23"/>
    </x:row>
    <x:row r="55">
      <x:c r="A55" s="23" t="str">
        <x:v>ST-01.M2</x:v>
      </x:c>
      <x:c r="B55" s="23" t="str">
        <x:v>Środki trwałe</x:v>
      </x:c>
      <x:c r="C55" s="23" t="str">
        <x:v>Zakup, przyjęcie i OT</x:v>
      </x:c>
      <x:c r="D55" s="23" t="str">
        <x:v>Do wykonania</x:v>
      </x:c>
      <x:c r="E55" s="23" t="str">
        <x:v>Do wykonania</x:v>
      </x:c>
      <x:c r="F55" s="23" t="str">
        <x:v>Do wykonania</x:v>
      </x:c>
      <x:c r="G55" s="23" t="str">
        <x:v>Do wykonania</x:v>
      </x:c>
      <x:c r="H55" s="23" t="str">
        <x:v>Do wykonania</x:v>
      </x:c>
      <x:c r="I55" s="23" t="str"/>
      <x:c r="J55" s="23" t="str"/>
      <x:c r="K55" s="23" t="str"/>
      <x:c r="L55" s="23"/>
    </x:row>
    <x:row r="56">
      <x:c r="A56" s="23" t="str">
        <x:v>ST-01.M3</x:v>
      </x:c>
      <x:c r="B56" s="23" t="str">
        <x:v>Środki trwałe</x:v>
      </x:c>
      <x:c r="C56" s="23" t="str">
        <x:v>KŚT, miejsca i osoby odpowiedzialne</x:v>
      </x:c>
      <x:c r="D56" s="23" t="str">
        <x:v>Do wykonania</x:v>
      </x:c>
      <x:c r="E56" s="23" t="str">
        <x:v>Do wykonania</x:v>
      </x:c>
      <x:c r="F56" s="23" t="str">
        <x:v>Do wykonania</x:v>
      </x:c>
      <x:c r="G56" s="23" t="str">
        <x:v>Do wykonania</x:v>
      </x:c>
      <x:c r="H56" s="23" t="str">
        <x:v>Do wykonania</x:v>
      </x:c>
      <x:c r="I56" s="23" t="str"/>
      <x:c r="J56" s="23" t="str"/>
      <x:c r="K56" s="23" t="str"/>
      <x:c r="L56" s="23"/>
    </x:row>
    <x:row r="57">
      <x:c r="A57" s="23" t="str">
        <x:v>ST-01.M4</x:v>
      </x:c>
      <x:c r="B57" s="23" t="str">
        <x:v>Środki trwałe</x:v>
      </x:c>
      <x:c r="C57" s="23" t="str">
        <x:v>Amortyzacja bilansowa i podatkowa</x:v>
      </x:c>
      <x:c r="D57" s="23" t="str">
        <x:v>Do wykonania</x:v>
      </x:c>
      <x:c r="E57" s="23" t="str">
        <x:v>Do wykonania</x:v>
      </x:c>
      <x:c r="F57" s="23" t="str">
        <x:v>Do wykonania</x:v>
      </x:c>
      <x:c r="G57" s="23" t="str">
        <x:v>Do wykonania</x:v>
      </x:c>
      <x:c r="H57" s="23" t="str">
        <x:v>Do wykonania</x:v>
      </x:c>
      <x:c r="I57" s="23" t="str"/>
      <x:c r="J57" s="23" t="str"/>
      <x:c r="K57" s="23" t="str"/>
      <x:c r="L57" s="23"/>
    </x:row>
    <x:row r="58">
      <x:c r="A58" s="23" t="str">
        <x:v>ST-01.M5</x:v>
      </x:c>
      <x:c r="B58" s="23" t="str">
        <x:v>Środki trwałe</x:v>
      </x:c>
      <x:c r="C58" s="23" t="str">
        <x:v>Zmiany wartości i modernizacje</x:v>
      </x:c>
      <x:c r="D58" s="23" t="str">
        <x:v>Do wykonania</x:v>
      </x:c>
      <x:c r="E58" s="23" t="str">
        <x:v>Do wykonania</x:v>
      </x:c>
      <x:c r="F58" s="23" t="str">
        <x:v>Do wykonania</x:v>
      </x:c>
      <x:c r="G58" s="23" t="str">
        <x:v>Do wykonania</x:v>
      </x:c>
      <x:c r="H58" s="23" t="str">
        <x:v>Do wykonania</x:v>
      </x:c>
      <x:c r="I58" s="23" t="str"/>
      <x:c r="J58" s="23" t="str"/>
      <x:c r="K58" s="23" t="str"/>
      <x:c r="L58" s="23"/>
    </x:row>
    <x:row r="59">
      <x:c r="A59" s="23" t="str">
        <x:v>ST-01.M6</x:v>
      </x:c>
      <x:c r="B59" s="23" t="str">
        <x:v>Środki trwałe</x:v>
      </x:c>
      <x:c r="C59" s="23" t="str">
        <x:v>Likwidacja, sprzedaż i przekazanie</x:v>
      </x:c>
      <x:c r="D59" s="23" t="str">
        <x:v>Do wykonania</x:v>
      </x:c>
      <x:c r="E59" s="23" t="str">
        <x:v>Do wykonania</x:v>
      </x:c>
      <x:c r="F59" s="23" t="str">
        <x:v>Do wykonania</x:v>
      </x:c>
      <x:c r="G59" s="23" t="str">
        <x:v>Do wykonania</x:v>
      </x:c>
      <x:c r="H59" s="23" t="str">
        <x:v>Do wykonania</x:v>
      </x:c>
      <x:c r="I59" s="23" t="str"/>
      <x:c r="J59" s="23" t="str"/>
      <x:c r="K59" s="23" t="str"/>
      <x:c r="L59" s="23"/>
    </x:row>
    <x:row r="60">
      <x:c r="A60" s="23" t="str">
        <x:v>ST-01.M7</x:v>
      </x:c>
      <x:c r="B60" s="23" t="str">
        <x:v>Środki trwałe</x:v>
      </x:c>
      <x:c r="C60" s="23" t="str">
        <x:v>Inwentaryzacja i kody</x:v>
      </x:c>
      <x:c r="D60" s="23" t="str">
        <x:v>Do wykonania</x:v>
      </x:c>
      <x:c r="E60" s="23" t="str">
        <x:v>Do wykonania</x:v>
      </x:c>
      <x:c r="F60" s="23" t="str">
        <x:v>Do wykonania</x:v>
      </x:c>
      <x:c r="G60" s="23" t="str">
        <x:v>Do wykonania</x:v>
      </x:c>
      <x:c r="H60" s="23" t="str">
        <x:v>Do wykonania</x:v>
      </x:c>
      <x:c r="I60" s="23" t="str"/>
      <x:c r="J60" s="23" t="str"/>
      <x:c r="K60" s="23" t="str"/>
      <x:c r="L60" s="23"/>
    </x:row>
    <x:row r="61">
      <x:c r="A61" s="23" t="str">
        <x:v>ST-01.M8</x:v>
      </x:c>
      <x:c r="B61" s="23" t="str">
        <x:v>Środki trwałe</x:v>
      </x:c>
      <x:c r="C61" s="23" t="str">
        <x:v>JPK_ST_KR, MSR i uzgodnienie księgi</x:v>
      </x:c>
      <x:c r="D61" s="23" t="str">
        <x:v>Do wykonania</x:v>
      </x:c>
      <x:c r="E61" s="23" t="str">
        <x:v>Do wykonania</x:v>
      </x:c>
      <x:c r="F61" s="23" t="str">
        <x:v>Do wykonania</x:v>
      </x:c>
      <x:c r="G61" s="23" t="str">
        <x:v>Do wykonania</x:v>
      </x:c>
      <x:c r="H61" s="23" t="str">
        <x:v>Do wykonania</x:v>
      </x:c>
      <x:c r="I61" s="23" t="str"/>
      <x:c r="J61" s="23" t="str"/>
      <x:c r="K61" s="23" t="str"/>
      <x:c r="L61" s="23"/>
    </x:row>
    <x:row r="62">
      <x:c r="A62" s="23" t="str">
        <x:v>LEA-01.M1</x:v>
      </x:c>
      <x:c r="B62" s="23" t="str">
        <x:v>Obsługa leasingów</x:v>
      </x:c>
      <x:c r="C62" s="23" t="str">
        <x:v>Rodzaje leasingu i polityka ujęcia</x:v>
      </x:c>
      <x:c r="D62" s="23" t="str">
        <x:v>Do wykonania</x:v>
      </x:c>
      <x:c r="E62" s="23" t="str">
        <x:v>Do wykonania</x:v>
      </x:c>
      <x:c r="F62" s="23" t="str">
        <x:v>Do wykonania</x:v>
      </x:c>
      <x:c r="G62" s="23" t="str">
        <x:v>Do wykonania</x:v>
      </x:c>
      <x:c r="H62" s="23" t="str">
        <x:v>Do wykonania</x:v>
      </x:c>
      <x:c r="I62" s="23" t="str"/>
      <x:c r="J62" s="23" t="str"/>
      <x:c r="K62" s="23" t="str"/>
      <x:c r="L62" s="23"/>
    </x:row>
    <x:row r="63">
      <x:c r="A63" s="23" t="str">
        <x:v>LEA-01.M2</x:v>
      </x:c>
      <x:c r="B63" s="23" t="str">
        <x:v>Obsługa leasingów</x:v>
      </x:c>
      <x:c r="C63" s="23" t="str">
        <x:v>Umowa i dane stron</x:v>
      </x:c>
      <x:c r="D63" s="23" t="str">
        <x:v>Do wykonania</x:v>
      </x:c>
      <x:c r="E63" s="23" t="str">
        <x:v>Do wykonania</x:v>
      </x:c>
      <x:c r="F63" s="23" t="str">
        <x:v>Do wykonania</x:v>
      </x:c>
      <x:c r="G63" s="23" t="str">
        <x:v>Do wykonania</x:v>
      </x:c>
      <x:c r="H63" s="23" t="str">
        <x:v>Do wykonania</x:v>
      </x:c>
      <x:c r="I63" s="23" t="str"/>
      <x:c r="J63" s="23" t="str"/>
      <x:c r="K63" s="23" t="str"/>
      <x:c r="L63" s="23"/>
    </x:row>
    <x:row r="64">
      <x:c r="A64" s="23" t="str">
        <x:v>LEA-01.M3</x:v>
      </x:c>
      <x:c r="B64" s="23" t="str">
        <x:v>Obsługa leasingów</x:v>
      </x:c>
      <x:c r="C64" s="23" t="str">
        <x:v>Harmonogram i kalkulacja</x:v>
      </x:c>
      <x:c r="D64" s="23" t="str">
        <x:v>Do wykonania</x:v>
      </x:c>
      <x:c r="E64" s="23" t="str">
        <x:v>Do wykonania</x:v>
      </x:c>
      <x:c r="F64" s="23" t="str">
        <x:v>Do wykonania</x:v>
      </x:c>
      <x:c r="G64" s="23" t="str">
        <x:v>Do wykonania</x:v>
      </x:c>
      <x:c r="H64" s="23" t="str">
        <x:v>Do wykonania</x:v>
      </x:c>
      <x:c r="I64" s="23" t="str"/>
      <x:c r="J64" s="23" t="str"/>
      <x:c r="K64" s="23" t="str"/>
      <x:c r="L64" s="23"/>
    </x:row>
    <x:row r="65">
      <x:c r="A65" s="23" t="str">
        <x:v>LEA-01.M4</x:v>
      </x:c>
      <x:c r="B65" s="23" t="str">
        <x:v>Obsługa leasingów</x:v>
      </x:c>
      <x:c r="C65" s="23" t="str">
        <x:v>Naliczanie rat i dokumenty</x:v>
      </x:c>
      <x:c r="D65" s="23" t="str">
        <x:v>Do wykonania</x:v>
      </x:c>
      <x:c r="E65" s="23" t="str">
        <x:v>Do wykonania</x:v>
      </x:c>
      <x:c r="F65" s="23" t="str">
        <x:v>Do wykonania</x:v>
      </x:c>
      <x:c r="G65" s="23" t="str">
        <x:v>Do wykonania</x:v>
      </x:c>
      <x:c r="H65" s="23" t="str">
        <x:v>Do wykonania</x:v>
      </x:c>
      <x:c r="I65" s="23" t="str"/>
      <x:c r="J65" s="23" t="str"/>
      <x:c r="K65" s="23" t="str"/>
      <x:c r="L65" s="23"/>
    </x:row>
    <x:row r="66">
      <x:c r="A66" s="23" t="str">
        <x:v>LEA-01.M5</x:v>
      </x:c>
      <x:c r="B66" s="23" t="str">
        <x:v>Obsługa leasingów</x:v>
      </x:c>
      <x:c r="C66" s="23" t="str">
        <x:v>VAT i limity podatkowe</x:v>
      </x:c>
      <x:c r="D66" s="23" t="str">
        <x:v>Do wykonania</x:v>
      </x:c>
      <x:c r="E66" s="23" t="str">
        <x:v>Do wykonania</x:v>
      </x:c>
      <x:c r="F66" s="23" t="str">
        <x:v>Do wykonania</x:v>
      </x:c>
      <x:c r="G66" s="23" t="str">
        <x:v>Do wykonania</x:v>
      </x:c>
      <x:c r="H66" s="23" t="str">
        <x:v>Do wykonania</x:v>
      </x:c>
      <x:c r="I66" s="23" t="str"/>
      <x:c r="J66" s="23" t="str"/>
      <x:c r="K66" s="23" t="str"/>
      <x:c r="L66" s="23"/>
    </x:row>
    <x:row r="67">
      <x:c r="A67" s="23" t="str">
        <x:v>LEA-01.M6</x:v>
      </x:c>
      <x:c r="B67" s="23" t="str">
        <x:v>Obsługa leasingów</x:v>
      </x:c>
      <x:c r="C67" s="23" t="str">
        <x:v>Powiązanie ze środkiem trwałym</x:v>
      </x:c>
      <x:c r="D67" s="23" t="str">
        <x:v>Do wykonania</x:v>
      </x:c>
      <x:c r="E67" s="23" t="str">
        <x:v>Do wykonania</x:v>
      </x:c>
      <x:c r="F67" s="23" t="str">
        <x:v>Do wykonania</x:v>
      </x:c>
      <x:c r="G67" s="23" t="str">
        <x:v>Do wykonania</x:v>
      </x:c>
      <x:c r="H67" s="23" t="str">
        <x:v>Do wykonania</x:v>
      </x:c>
      <x:c r="I67" s="23" t="str"/>
      <x:c r="J67" s="23" t="str"/>
      <x:c r="K67" s="23" t="str"/>
      <x:c r="L67" s="23"/>
    </x:row>
    <x:row r="68">
      <x:c r="A68" s="23" t="str">
        <x:v>LEA-01.M7</x:v>
      </x:c>
      <x:c r="B68" s="23" t="str">
        <x:v>Obsługa leasingów</x:v>
      </x:c>
      <x:c r="C68" s="23" t="str">
        <x:v>Aneksy, wykup i zakończenie</x:v>
      </x:c>
      <x:c r="D68" s="23" t="str">
        <x:v>Do wykonania</x:v>
      </x:c>
      <x:c r="E68" s="23" t="str">
        <x:v>Do wykonania</x:v>
      </x:c>
      <x:c r="F68" s="23" t="str">
        <x:v>Do wykonania</x:v>
      </x:c>
      <x:c r="G68" s="23" t="str">
        <x:v>Do wykonania</x:v>
      </x:c>
      <x:c r="H68" s="23" t="str">
        <x:v>Do wykonania</x:v>
      </x:c>
      <x:c r="I68" s="23" t="str"/>
      <x:c r="J68" s="23" t="str"/>
      <x:c r="K68" s="23" t="str"/>
      <x:c r="L68" s="23"/>
    </x:row>
    <x:row r="69">
      <x:c r="A69" s="23" t="str">
        <x:v>LEA-01.M8</x:v>
      </x:c>
      <x:c r="B69" s="23" t="str">
        <x:v>Obsługa leasingów</x:v>
      </x:c>
      <x:c r="C69" s="23" t="str">
        <x:v>Raporty, CRU i audyt</x:v>
      </x:c>
      <x:c r="D69" s="23" t="str">
        <x:v>Do wykonania</x:v>
      </x:c>
      <x:c r="E69" s="23" t="str">
        <x:v>Do wykonania</x:v>
      </x:c>
      <x:c r="F69" s="23" t="str">
        <x:v>Do wykonania</x:v>
      </x:c>
      <x:c r="G69" s="23" t="str">
        <x:v>Do wykonania</x:v>
      </x:c>
      <x:c r="H69" s="23" t="str">
        <x:v>Do wykonania</x:v>
      </x:c>
      <x:c r="I69" s="23" t="str"/>
      <x:c r="J69" s="23" t="str"/>
      <x:c r="K69" s="23" t="str"/>
      <x:c r="L69" s="23"/>
    </x:row>
    <x:row r="70">
      <x:c r="A70" s="23" t="str">
        <x:v>BR-01.M1</x:v>
      </x:c>
      <x:c r="B70" s="23" t="str">
        <x:v>enova365 w biurze rachunkowym</x:v>
      </x:c>
      <x:c r="C70" s="23" t="str">
        <x:v>Model operacyjny biura i wiele baz</x:v>
      </x:c>
      <x:c r="D70" s="23" t="str">
        <x:v>Do wykonania</x:v>
      </x:c>
      <x:c r="E70" s="23" t="str">
        <x:v>Do wykonania</x:v>
      </x:c>
      <x:c r="F70" s="23" t="str">
        <x:v>Do wykonania</x:v>
      </x:c>
      <x:c r="G70" s="23" t="str">
        <x:v>Do wykonania</x:v>
      </x:c>
      <x:c r="H70" s="23" t="str">
        <x:v>Do wykonania</x:v>
      </x:c>
      <x:c r="I70" s="23" t="str"/>
      <x:c r="J70" s="23" t="str"/>
      <x:c r="K70" s="23" t="str"/>
      <x:c r="L70" s="23"/>
    </x:row>
    <x:row r="71">
      <x:c r="A71" s="23" t="str">
        <x:v>BR-01.M2</x:v>
      </x:c>
      <x:c r="B71" s="23" t="str">
        <x:v>enova365 w biurze rachunkowym</x:v>
      </x:c>
      <x:c r="C71" s="23" t="str">
        <x:v>Wzorcowa baza i onboarding klienta</x:v>
      </x:c>
      <x:c r="D71" s="23" t="str">
        <x:v>Do wykonania</x:v>
      </x:c>
      <x:c r="E71" s="23" t="str">
        <x:v>Do wykonania</x:v>
      </x:c>
      <x:c r="F71" s="23" t="str">
        <x:v>Do wykonania</x:v>
      </x:c>
      <x:c r="G71" s="23" t="str">
        <x:v>Do wykonania</x:v>
      </x:c>
      <x:c r="H71" s="23" t="str">
        <x:v>Do wykonania</x:v>
      </x:c>
      <x:c r="I71" s="23" t="str"/>
      <x:c r="J71" s="23" t="str"/>
      <x:c r="K71" s="23" t="str"/>
      <x:c r="L71" s="23"/>
    </x:row>
    <x:row r="72">
      <x:c r="A72" s="23" t="str">
        <x:v>BR-01.M3</x:v>
      </x:c>
      <x:c r="B72" s="23" t="str">
        <x:v>enova365 w biurze rachunkowym</x:v>
      </x:c>
      <x:c r="C72" s="23" t="str">
        <x:v>Import dokumentów, KSeF, OCR i DMS</x:v>
      </x:c>
      <x:c r="D72" s="23" t="str">
        <x:v>Do wykonania</x:v>
      </x:c>
      <x:c r="E72" s="23" t="str">
        <x:v>Do wykonania</x:v>
      </x:c>
      <x:c r="F72" s="23" t="str">
        <x:v>Do wykonania</x:v>
      </x:c>
      <x:c r="G72" s="23" t="str">
        <x:v>Do wykonania</x:v>
      </x:c>
      <x:c r="H72" s="23" t="str">
        <x:v>Do wykonania</x:v>
      </x:c>
      <x:c r="I72" s="23" t="str"/>
      <x:c r="J72" s="23" t="str"/>
      <x:c r="K72" s="23" t="str"/>
      <x:c r="L72" s="23"/>
    </x:row>
    <x:row r="73">
      <x:c r="A73" s="23" t="str">
        <x:v>BR-01.M4</x:v>
      </x:c>
      <x:c r="B73" s="23" t="str">
        <x:v>enova365 w biurze rachunkowym</x:v>
      </x:c>
      <x:c r="C73" s="23" t="str">
        <x:v>Pulpit Klienta Biura Rachunkowego</x:v>
      </x:c>
      <x:c r="D73" s="23" t="str">
        <x:v>Do wykonania</x:v>
      </x:c>
      <x:c r="E73" s="23" t="str">
        <x:v>Do wykonania</x:v>
      </x:c>
      <x:c r="F73" s="23" t="str">
        <x:v>Do wykonania</x:v>
      </x:c>
      <x:c r="G73" s="23" t="str">
        <x:v>Do wykonania</x:v>
      </x:c>
      <x:c r="H73" s="23" t="str">
        <x:v>Do wykonania</x:v>
      </x:c>
      <x:c r="I73" s="23" t="str"/>
      <x:c r="J73" s="23" t="str"/>
      <x:c r="K73" s="23" t="str"/>
      <x:c r="L73" s="23"/>
    </x:row>
    <x:row r="74">
      <x:c r="A74" s="23" t="str">
        <x:v>BR-01.M5</x:v>
      </x:c>
      <x:c r="B74" s="23" t="str">
        <x:v>enova365 w biurze rachunkowym</x:v>
      </x:c>
      <x:c r="C74" s="23" t="str">
        <x:v>Terminy, zadania i Workflow</x:v>
      </x:c>
      <x:c r="D74" s="23" t="str">
        <x:v>Do wykonania</x:v>
      </x:c>
      <x:c r="E74" s="23" t="str">
        <x:v>Do wykonania</x:v>
      </x:c>
      <x:c r="F74" s="23" t="str">
        <x:v>Do wykonania</x:v>
      </x:c>
      <x:c r="G74" s="23" t="str">
        <x:v>Do wykonania</x:v>
      </x:c>
      <x:c r="H74" s="23" t="str">
        <x:v>Do wykonania</x:v>
      </x:c>
      <x:c r="I74" s="23" t="str"/>
      <x:c r="J74" s="23" t="str"/>
      <x:c r="K74" s="23" t="str"/>
      <x:c r="L74" s="23"/>
    </x:row>
    <x:row r="75">
      <x:c r="A75" s="23" t="str">
        <x:v>BR-01.M6</x:v>
      </x:c>
      <x:c r="B75" s="23" t="str">
        <x:v>enova365 w biurze rachunkowym</x:v>
      </x:c>
      <x:c r="C75" s="23" t="str">
        <x:v>Kontrola zamknięcia miesiąca</x:v>
      </x:c>
      <x:c r="D75" s="23" t="str">
        <x:v>Do wykonania</x:v>
      </x:c>
      <x:c r="E75" s="23" t="str">
        <x:v>Do wykonania</x:v>
      </x:c>
      <x:c r="F75" s="23" t="str">
        <x:v>Do wykonania</x:v>
      </x:c>
      <x:c r="G75" s="23" t="str">
        <x:v>Do wykonania</x:v>
      </x:c>
      <x:c r="H75" s="23" t="str">
        <x:v>Do wykonania</x:v>
      </x:c>
      <x:c r="I75" s="23" t="str"/>
      <x:c r="J75" s="23" t="str"/>
      <x:c r="K75" s="23" t="str"/>
      <x:c r="L75" s="23"/>
    </x:row>
    <x:row r="76">
      <x:c r="A76" s="23" t="str">
        <x:v>BR-01.M7</x:v>
      </x:c>
      <x:c r="B76" s="23" t="str">
        <x:v>enova365 w biurze rachunkowym</x:v>
      </x:c>
      <x:c r="C76" s="23" t="str">
        <x:v>Podatki i raportowanie klienta</x:v>
      </x:c>
      <x:c r="D76" s="23" t="str">
        <x:v>Do wykonania</x:v>
      </x:c>
      <x:c r="E76" s="23" t="str">
        <x:v>Do wykonania</x:v>
      </x:c>
      <x:c r="F76" s="23" t="str">
        <x:v>Do wykonania</x:v>
      </x:c>
      <x:c r="G76" s="23" t="str">
        <x:v>Do wykonania</x:v>
      </x:c>
      <x:c r="H76" s="23" t="str">
        <x:v>Do wykonania</x:v>
      </x:c>
      <x:c r="I76" s="23" t="str"/>
      <x:c r="J76" s="23" t="str"/>
      <x:c r="K76" s="23" t="str"/>
      <x:c r="L76" s="23"/>
    </x:row>
    <x:row r="77">
      <x:c r="A77" s="23" t="str">
        <x:v>BR-01.M8</x:v>
      </x:c>
      <x:c r="B77" s="23" t="str">
        <x:v>enova365 w biurze rachunkowym</x:v>
      </x:c>
      <x:c r="C77" s="23" t="str">
        <x:v>Zbiorcze BI i obciążenie zespołu</x:v>
      </x:c>
      <x:c r="D77" s="23" t="str">
        <x:v>Do wykonania</x:v>
      </x:c>
      <x:c r="E77" s="23" t="str">
        <x:v>Do wykonania</x:v>
      </x:c>
      <x:c r="F77" s="23" t="str">
        <x:v>Do wykonania</x:v>
      </x:c>
      <x:c r="G77" s="23" t="str">
        <x:v>Do wykonania</x:v>
      </x:c>
      <x:c r="H77" s="23" t="str">
        <x:v>Do wykonania</x:v>
      </x:c>
      <x:c r="I77" s="23" t="str"/>
      <x:c r="J77" s="23" t="str"/>
      <x:c r="K77" s="23" t="str"/>
      <x:c r="L77" s="23"/>
    </x:row>
    <x:row r="78">
      <x:c r="A78" s="23" t="str">
        <x:v>BR-01.M9</x:v>
      </x:c>
      <x:c r="B78" s="23" t="str">
        <x:v>enova365 w biurze rachunkowym</x:v>
      </x:c>
      <x:c r="C78" s="23" t="str">
        <x:v>Bezpieczeństwo i aktualizacje</x:v>
      </x:c>
      <x:c r="D78" s="23" t="str">
        <x:v>Do wykonania</x:v>
      </x:c>
      <x:c r="E78" s="23" t="str">
        <x:v>Do wykonania</x:v>
      </x:c>
      <x:c r="F78" s="23" t="str">
        <x:v>Do wykonania</x:v>
      </x:c>
      <x:c r="G78" s="23" t="str">
        <x:v>Do wykonania</x:v>
      </x:c>
      <x:c r="H78" s="23" t="str">
        <x:v>Do wykonania</x:v>
      </x:c>
      <x:c r="I78" s="23" t="str"/>
      <x:c r="J78" s="23" t="str"/>
      <x:c r="K78" s="23" t="str"/>
      <x:c r="L78" s="23"/>
    </x:row>
    <x:row r="79">
      <x:c r="A79" s="23" t="str">
        <x:v>BR-01.M10</x:v>
      </x:c>
      <x:c r="B79" s="23" t="str">
        <x:v>enova365 w biurze rachunkowym</x:v>
      </x:c>
      <x:c r="C79" s="23" t="str">
        <x:v>Incydenty i komunikacja z klientem</x:v>
      </x:c>
      <x:c r="D79" s="23" t="str">
        <x:v>Do wykonania</x:v>
      </x:c>
      <x:c r="E79" s="23" t="str">
        <x:v>Do wykonania</x:v>
      </x:c>
      <x:c r="F79" s="23" t="str">
        <x:v>Do wykonania</x:v>
      </x:c>
      <x:c r="G79" s="23" t="str">
        <x:v>Do wykonania</x:v>
      </x:c>
      <x:c r="H79" s="23" t="str">
        <x:v>Do wykonania</x:v>
      </x:c>
      <x:c r="I79" s="23" t="str"/>
      <x:c r="J79" s="23" t="str"/>
      <x:c r="K79" s="23" t="str"/>
      <x:c r="L79" s="23"/>
    </x:row>
    <x:row r="80">
      <x:c r="A80" s="23" t="str">
        <x:v>ADM-01.M1</x:v>
      </x:c>
      <x:c r="B80" s="23" t="str">
        <x:v>Administrator enova365</x:v>
      </x:c>
      <x:c r="C80" s="23" t="str">
        <x:v>Architektura 2606 i komponenty</x:v>
      </x:c>
      <x:c r="D80" s="23" t="str">
        <x:v>Do wykonania</x:v>
      </x:c>
      <x:c r="E80" s="23" t="str">
        <x:v>Do wykonania</x:v>
      </x:c>
      <x:c r="F80" s="23" t="str">
        <x:v>Do wykonania</x:v>
      </x:c>
      <x:c r="G80" s="23" t="str">
        <x:v>Do wykonania</x:v>
      </x:c>
      <x:c r="H80" s="23" t="str">
        <x:v>Do wykonania</x:v>
      </x:c>
      <x:c r="I80" s="23" t="str"/>
      <x:c r="J80" s="23" t="str"/>
      <x:c r="K80" s="23" t="str"/>
      <x:c r="L80" s="23"/>
    </x:row>
    <x:row r="81">
      <x:c r="A81" s="23" t="str">
        <x:v>ADM-01.M2</x:v>
      </x:c>
      <x:c r="B81" s="23" t="str">
        <x:v>Administrator enova365</x:v>
      </x:c>
      <x:c r="C81" s="23" t="str">
        <x:v>Instalacja i konfiguracja środowiska</x:v>
      </x:c>
      <x:c r="D81" s="23" t="str">
        <x:v>Do wykonania</x:v>
      </x:c>
      <x:c r="E81" s="23" t="str">
        <x:v>Do wykonania</x:v>
      </x:c>
      <x:c r="F81" s="23" t="str">
        <x:v>Do wykonania</x:v>
      </x:c>
      <x:c r="G81" s="23" t="str">
        <x:v>Do wykonania</x:v>
      </x:c>
      <x:c r="H81" s="23" t="str">
        <x:v>Do wykonania</x:v>
      </x:c>
      <x:c r="I81" s="23" t="str"/>
      <x:c r="J81" s="23" t="str"/>
      <x:c r="K81" s="23" t="str"/>
      <x:c r="L81" s="23"/>
    </x:row>
    <x:row r="82">
      <x:c r="A82" s="23" t="str">
        <x:v>ADM-01.M3</x:v>
      </x:c>
      <x:c r="B82" s="23" t="str">
        <x:v>Administrator enova365</x:v>
      </x:c>
      <x:c r="C82" s="23" t="str">
        <x:v>Bazy, master/slave i statusy</x:v>
      </x:c>
      <x:c r="D82" s="23" t="str">
        <x:v>Do wykonania</x:v>
      </x:c>
      <x:c r="E82" s="23" t="str">
        <x:v>Do wykonania</x:v>
      </x:c>
      <x:c r="F82" s="23" t="str">
        <x:v>Do wykonania</x:v>
      </x:c>
      <x:c r="G82" s="23" t="str">
        <x:v>Do wykonania</x:v>
      </x:c>
      <x:c r="H82" s="23" t="str">
        <x:v>Do wykonania</x:v>
      </x:c>
      <x:c r="I82" s="23" t="str"/>
      <x:c r="J82" s="23" t="str"/>
      <x:c r="K82" s="23" t="str"/>
      <x:c r="L82" s="23"/>
    </x:row>
    <x:row r="83">
      <x:c r="A83" s="23" t="str">
        <x:v>ADM-01.M4</x:v>
      </x:c>
      <x:c r="B83" s="23" t="str">
        <x:v>Administrator enova365</x:v>
      </x:c>
      <x:c r="C83" s="23" t="str">
        <x:v>Licencje, operatorzy, role i prawa</x:v>
      </x:c>
      <x:c r="D83" s="23" t="str">
        <x:v>Do wykonania</x:v>
      </x:c>
      <x:c r="E83" s="23" t="str">
        <x:v>Do wykonania</x:v>
      </x:c>
      <x:c r="F83" s="23" t="str">
        <x:v>Do wykonania</x:v>
      </x:c>
      <x:c r="G83" s="23" t="str">
        <x:v>Do wykonania</x:v>
      </x:c>
      <x:c r="H83" s="23" t="str">
        <x:v>Do wykonania</x:v>
      </x:c>
      <x:c r="I83" s="23" t="str"/>
      <x:c r="J83" s="23" t="str"/>
      <x:c r="K83" s="23" t="str"/>
      <x:c r="L83" s="23"/>
    </x:row>
    <x:row r="84">
      <x:c r="A84" s="23" t="str">
        <x:v>ADM-01.M5</x:v>
      </x:c>
      <x:c r="B84" s="23" t="str">
        <x:v>Administrator enova365</x:v>
      </x:c>
      <x:c r="C84" s="23" t="str">
        <x:v>Dodatki i zgodność wersji</x:v>
      </x:c>
      <x:c r="D84" s="23" t="str">
        <x:v>Do wykonania</x:v>
      </x:c>
      <x:c r="E84" s="23" t="str">
        <x:v>Do wykonania</x:v>
      </x:c>
      <x:c r="F84" s="23" t="str">
        <x:v>Do wykonania</x:v>
      </x:c>
      <x:c r="G84" s="23" t="str">
        <x:v>Do wykonania</x:v>
      </x:c>
      <x:c r="H84" s="23" t="str">
        <x:v>Do wykonania</x:v>
      </x:c>
      <x:c r="I84" s="23" t="str"/>
      <x:c r="J84" s="23" t="str"/>
      <x:c r="K84" s="23" t="str"/>
      <x:c r="L84" s="23"/>
    </x:row>
    <x:row r="85">
      <x:c r="A85" s="23" t="str">
        <x:v>ADM-01.M6</x:v>
      </x:c>
      <x:c r="B85" s="23" t="str">
        <x:v>Administrator enova365</x:v>
      </x:c>
      <x:c r="C85" s="23" t="str">
        <x:v>Aktualizacja i plan wycofania</x:v>
      </x:c>
      <x:c r="D85" s="23" t="str">
        <x:v>Do wykonania</x:v>
      </x:c>
      <x:c r="E85" s="23" t="str">
        <x:v>Do wykonania</x:v>
      </x:c>
      <x:c r="F85" s="23" t="str">
        <x:v>Do wykonania</x:v>
      </x:c>
      <x:c r="G85" s="23" t="str">
        <x:v>Do wykonania</x:v>
      </x:c>
      <x:c r="H85" s="23" t="str">
        <x:v>Do wykonania</x:v>
      </x:c>
      <x:c r="I85" s="23" t="str"/>
      <x:c r="J85" s="23" t="str"/>
      <x:c r="K85" s="23" t="str"/>
      <x:c r="L85" s="23"/>
    </x:row>
    <x:row r="86">
      <x:c r="A86" s="23" t="str">
        <x:v>ADM-01.M7</x:v>
      </x:c>
      <x:c r="B86" s="23" t="str">
        <x:v>Administrator enova365</x:v>
      </x:c>
      <x:c r="C86" s="23" t="str">
        <x:v>Backup i odtwarzanie</x:v>
      </x:c>
      <x:c r="D86" s="23" t="str">
        <x:v>Do wykonania</x:v>
      </x:c>
      <x:c r="E86" s="23" t="str">
        <x:v>Do wykonania</x:v>
      </x:c>
      <x:c r="F86" s="23" t="str">
        <x:v>Do wykonania</x:v>
      </x:c>
      <x:c r="G86" s="23" t="str">
        <x:v>Do wykonania</x:v>
      </x:c>
      <x:c r="H86" s="23" t="str">
        <x:v>Do wykonania</x:v>
      </x:c>
      <x:c r="I86" s="23" t="str"/>
      <x:c r="J86" s="23" t="str"/>
      <x:c r="K86" s="23" t="str"/>
      <x:c r="L86" s="23"/>
    </x:row>
    <x:row r="87">
      <x:c r="A87" s="23" t="str">
        <x:v>ADM-01.M8</x:v>
      </x:c>
      <x:c r="B87" s="23" t="str">
        <x:v>Administrator enova365</x:v>
      </x:c>
      <x:c r="C87" s="23" t="str">
        <x:v>WEB i serwer aplikacji</x:v>
      </x:c>
      <x:c r="D87" s="23" t="str">
        <x:v>Do wykonania</x:v>
      </x:c>
      <x:c r="E87" s="23" t="str">
        <x:v>Do wykonania</x:v>
      </x:c>
      <x:c r="F87" s="23" t="str">
        <x:v>Do wykonania</x:v>
      </x:c>
      <x:c r="G87" s="23" t="str">
        <x:v>Do wykonania</x:v>
      </x:c>
      <x:c r="H87" s="23" t="str">
        <x:v>Do wykonania</x:v>
      </x:c>
      <x:c r="I87" s="23" t="str"/>
      <x:c r="J87" s="23" t="str"/>
      <x:c r="K87" s="23" t="str"/>
      <x:c r="L87" s="23"/>
    </x:row>
    <x:row r="88">
      <x:c r="A88" s="23" t="str">
        <x:v>ADM-01.M9</x:v>
      </x:c>
      <x:c r="B88" s="23" t="str">
        <x:v>Administrator enova365</x:v>
      </x:c>
      <x:c r="C88" s="23" t="str">
        <x:v>Diagnostyka i LogCenter</x:v>
      </x:c>
      <x:c r="D88" s="23" t="str">
        <x:v>Do wykonania</x:v>
      </x:c>
      <x:c r="E88" s="23" t="str">
        <x:v>Do wykonania</x:v>
      </x:c>
      <x:c r="F88" s="23" t="str">
        <x:v>Do wykonania</x:v>
      </x:c>
      <x:c r="G88" s="23" t="str">
        <x:v>Do wykonania</x:v>
      </x:c>
      <x:c r="H88" s="23" t="str">
        <x:v>Do wykonania</x:v>
      </x:c>
      <x:c r="I88" s="23" t="str"/>
      <x:c r="J88" s="23" t="str"/>
      <x:c r="K88" s="23" t="str"/>
      <x:c r="L88" s="23"/>
    </x:row>
    <x:row r="89">
      <x:c r="A89" s="23" t="str">
        <x:v>ADM-01.M10</x:v>
      </x:c>
      <x:c r="B89" s="23" t="str">
        <x:v>Administrator enova365</x:v>
      </x:c>
      <x:c r="C89" s="23" t="str">
        <x:v>Runbook operacyjny i audyt</x:v>
      </x:c>
      <x:c r="D89" s="23" t="str">
        <x:v>Do wykonania</x:v>
      </x:c>
      <x:c r="E89" s="23" t="str">
        <x:v>Do wykonania</x:v>
      </x:c>
      <x:c r="F89" s="23" t="str">
        <x:v>Do wykonania</x:v>
      </x:c>
      <x:c r="G89" s="23" t="str">
        <x:v>Do wykonania</x:v>
      </x:c>
      <x:c r="H89" s="23" t="str">
        <x:v>Do wykonania</x:v>
      </x:c>
      <x:c r="I89" s="23" t="str"/>
      <x:c r="J89" s="23" t="str"/>
      <x:c r="K89" s="23" t="str"/>
      <x:c r="L89" s="23"/>
    </x:row>
    <x:row r="90">
      <x:c r="A90" s="23" t="str">
        <x:v>SQL-01.M1</x:v>
      </x:c>
      <x:c r="B90" s="23" t="str">
        <x:v>SQL Server dla enova365</x:v>
      </x:c>
      <x:c r="C90" s="23" t="str">
        <x:v>Architektura, sizing i konfiguracja instancji</x:v>
      </x:c>
      <x:c r="D90" s="23" t="str">
        <x:v>Do wykonania</x:v>
      </x:c>
      <x:c r="E90" s="23" t="str">
        <x:v>Do wykonania</x:v>
      </x:c>
      <x:c r="F90" s="23" t="str">
        <x:v>Do wykonania</x:v>
      </x:c>
      <x:c r="G90" s="23" t="str">
        <x:v>Do wykonania</x:v>
      </x:c>
      <x:c r="H90" s="23" t="str">
        <x:v>Do wykonania</x:v>
      </x:c>
      <x:c r="I90" s="23" t="str"/>
      <x:c r="J90" s="23" t="str"/>
      <x:c r="K90" s="23" t="str"/>
      <x:c r="L90" s="23"/>
    </x:row>
    <x:row r="91">
      <x:c r="A91" s="23" t="str">
        <x:v>SQL-01.M2</x:v>
      </x:c>
      <x:c r="B91" s="23" t="str">
        <x:v>SQL Server dla enova365</x:v>
      </x:c>
      <x:c r="C91" s="23" t="str">
        <x:v>Pliki, tempdb i wzrost baz</x:v>
      </x:c>
      <x:c r="D91" s="23" t="str">
        <x:v>Do wykonania</x:v>
      </x:c>
      <x:c r="E91" s="23" t="str">
        <x:v>Do wykonania</x:v>
      </x:c>
      <x:c r="F91" s="23" t="str">
        <x:v>Do wykonania</x:v>
      </x:c>
      <x:c r="G91" s="23" t="str">
        <x:v>Do wykonania</x:v>
      </x:c>
      <x:c r="H91" s="23" t="str">
        <x:v>Do wykonania</x:v>
      </x:c>
      <x:c r="I91" s="23" t="str"/>
      <x:c r="J91" s="23" t="str"/>
      <x:c r="K91" s="23" t="str"/>
      <x:c r="L91" s="23"/>
    </x:row>
    <x:row r="92">
      <x:c r="A92" s="23" t="str">
        <x:v>SQL-01.M3</x:v>
      </x:c>
      <x:c r="B92" s="23" t="str">
        <x:v>SQL Server dla enova365</x:v>
      </x:c>
      <x:c r="C92" s="23" t="str">
        <x:v>Backup, VERIFYONLY i restore</x:v>
      </x:c>
      <x:c r="D92" s="23" t="str">
        <x:v>Do wykonania</x:v>
      </x:c>
      <x:c r="E92" s="23" t="str">
        <x:v>Do wykonania</x:v>
      </x:c>
      <x:c r="F92" s="23" t="str">
        <x:v>Do wykonania</x:v>
      </x:c>
      <x:c r="G92" s="23" t="str">
        <x:v>Do wykonania</x:v>
      </x:c>
      <x:c r="H92" s="23" t="str">
        <x:v>Do wykonania</x:v>
      </x:c>
      <x:c r="I92" s="23" t="str"/>
      <x:c r="J92" s="23" t="str"/>
      <x:c r="K92" s="23" t="str"/>
      <x:c r="L92" s="23"/>
    </x:row>
    <x:row r="93">
      <x:c r="A93" s="23" t="str">
        <x:v>SQL-01.M4</x:v>
      </x:c>
      <x:c r="B93" s="23" t="str">
        <x:v>SQL Server dla enova365</x:v>
      </x:c>
      <x:c r="C93" s="23" t="str">
        <x:v>DBCC CHECKDB i integralność</x:v>
      </x:c>
      <x:c r="D93" s="23" t="str">
        <x:v>Do wykonania</x:v>
      </x:c>
      <x:c r="E93" s="23" t="str">
        <x:v>Do wykonania</x:v>
      </x:c>
      <x:c r="F93" s="23" t="str">
        <x:v>Do wykonania</x:v>
      </x:c>
      <x:c r="G93" s="23" t="str">
        <x:v>Do wykonania</x:v>
      </x:c>
      <x:c r="H93" s="23" t="str">
        <x:v>Do wykonania</x:v>
      </x:c>
      <x:c r="I93" s="23" t="str"/>
      <x:c r="J93" s="23" t="str"/>
      <x:c r="K93" s="23" t="str"/>
      <x:c r="L93" s="23"/>
    </x:row>
    <x:row r="94">
      <x:c r="A94" s="23" t="str">
        <x:v>SQL-01.M5</x:v>
      </x:c>
      <x:c r="B94" s="23" t="str">
        <x:v>SQL Server dla enova365</x:v>
      </x:c>
      <x:c r="C94" s="23" t="str">
        <x:v>Indeksy, statystyki i plany zapytań</x:v>
      </x:c>
      <x:c r="D94" s="23" t="str">
        <x:v>Do wykonania</x:v>
      </x:c>
      <x:c r="E94" s="23" t="str">
        <x:v>Do wykonania</x:v>
      </x:c>
      <x:c r="F94" s="23" t="str">
        <x:v>Do wykonania</x:v>
      </x:c>
      <x:c r="G94" s="23" t="str">
        <x:v>Do wykonania</x:v>
      </x:c>
      <x:c r="H94" s="23" t="str">
        <x:v>Do wykonania</x:v>
      </x:c>
      <x:c r="I94" s="23" t="str"/>
      <x:c r="J94" s="23" t="str"/>
      <x:c r="K94" s="23" t="str"/>
      <x:c r="L94" s="23"/>
    </x:row>
    <x:row r="95">
      <x:c r="A95" s="23" t="str">
        <x:v>SQL-01.M6</x:v>
      </x:c>
      <x:c r="B95" s="23" t="str">
        <x:v>SQL Server dla enova365</x:v>
      </x:c>
      <x:c r="C95" s="23" t="str">
        <x:v>Blokady, waity i timeouty</x:v>
      </x:c>
      <x:c r="D95" s="23" t="str">
        <x:v>Do wykonania</x:v>
      </x:c>
      <x:c r="E95" s="23" t="str">
        <x:v>Do wykonania</x:v>
      </x:c>
      <x:c r="F95" s="23" t="str">
        <x:v>Do wykonania</x:v>
      </x:c>
      <x:c r="G95" s="23" t="str">
        <x:v>Do wykonania</x:v>
      </x:c>
      <x:c r="H95" s="23" t="str">
        <x:v>Do wykonania</x:v>
      </x:c>
      <x:c r="I95" s="23" t="str"/>
      <x:c r="J95" s="23" t="str"/>
      <x:c r="K95" s="23" t="str"/>
      <x:c r="L95" s="23"/>
    </x:row>
    <x:row r="96">
      <x:c r="A96" s="23" t="str">
        <x:v>SQL-01.M7</x:v>
      </x:c>
      <x:c r="B96" s="23" t="str">
        <x:v>SQL Server dla enova365</x:v>
      </x:c>
      <x:c r="C96" s="23" t="str">
        <x:v>SQL Agent, monitoring i alerty</x:v>
      </x:c>
      <x:c r="D96" s="23" t="str">
        <x:v>Do wykonania</x:v>
      </x:c>
      <x:c r="E96" s="23" t="str">
        <x:v>Do wykonania</x:v>
      </x:c>
      <x:c r="F96" s="23" t="str">
        <x:v>Do wykonania</x:v>
      </x:c>
      <x:c r="G96" s="23" t="str">
        <x:v>Do wykonania</x:v>
      </x:c>
      <x:c r="H96" s="23" t="str">
        <x:v>Do wykonania</x:v>
      </x:c>
      <x:c r="I96" s="23" t="str"/>
      <x:c r="J96" s="23" t="str"/>
      <x:c r="K96" s="23" t="str"/>
      <x:c r="L96" s="23"/>
    </x:row>
    <x:row r="97">
      <x:c r="A97" s="23" t="str">
        <x:v>SQL-01.M8</x:v>
      </x:c>
      <x:c r="B97" s="23" t="str">
        <x:v>SQL Server dla enova365</x:v>
      </x:c>
      <x:c r="C97" s="23" t="str">
        <x:v>Bezpieczeństwo, DR i runbook</x:v>
      </x:c>
      <x:c r="D97" s="23" t="str">
        <x:v>Do wykonania</x:v>
      </x:c>
      <x:c r="E97" s="23" t="str">
        <x:v>Do wykonania</x:v>
      </x:c>
      <x:c r="F97" s="23" t="str">
        <x:v>Do wykonania</x:v>
      </x:c>
      <x:c r="G97" s="23" t="str">
        <x:v>Do wykonania</x:v>
      </x:c>
      <x:c r="H97" s="23" t="str">
        <x:v>Do wykonania</x:v>
      </x:c>
      <x:c r="I97" s="23" t="str"/>
      <x:c r="J97" s="23" t="str"/>
      <x:c r="K97" s="23" t="str"/>
      <x:c r="L97" s="23"/>
    </x:row>
    <x:row r="98">
      <x:c r="A98" s="23" t="str">
        <x:v>INF-01.M1</x:v>
      </x:c>
      <x:c r="B98" s="23" t="str">
        <x:v>Infrastruktura pod enova365</x:v>
      </x:c>
      <x:c r="C98" s="23" t="str">
        <x:v>Topologia i odpowiedzialność komponentów</x:v>
      </x:c>
      <x:c r="D98" s="23" t="str">
        <x:v>Do wykonania</x:v>
      </x:c>
      <x:c r="E98" s="23" t="str">
        <x:v>Do wykonania</x:v>
      </x:c>
      <x:c r="F98" s="23" t="str">
        <x:v>Do wykonania</x:v>
      </x:c>
      <x:c r="G98" s="23" t="str">
        <x:v>Do wykonania</x:v>
      </x:c>
      <x:c r="H98" s="23" t="str">
        <x:v>Do wykonania</x:v>
      </x:c>
      <x:c r="I98" s="23" t="str"/>
      <x:c r="J98" s="23" t="str"/>
      <x:c r="K98" s="23" t="str"/>
      <x:c r="L98" s="23"/>
    </x:row>
    <x:row r="99">
      <x:c r="A99" s="23" t="str">
        <x:v>INF-01.M2</x:v>
      </x:c>
      <x:c r="B99" s="23" t="str">
        <x:v>Infrastruktura pod enova365</x:v>
      </x:c>
      <x:c r="C99" s="23" t="str">
        <x:v>Windows, Linux i konta usługowe</x:v>
      </x:c>
      <x:c r="D99" s="23" t="str">
        <x:v>Do wykonania</x:v>
      </x:c>
      <x:c r="E99" s="23" t="str">
        <x:v>Do wykonania</x:v>
      </x:c>
      <x:c r="F99" s="23" t="str">
        <x:v>Do wykonania</x:v>
      </x:c>
      <x:c r="G99" s="23" t="str">
        <x:v>Do wykonania</x:v>
      </x:c>
      <x:c r="H99" s="23" t="str">
        <x:v>Do wykonania</x:v>
      </x:c>
      <x:c r="I99" s="23" t="str"/>
      <x:c r="J99" s="23" t="str"/>
      <x:c r="K99" s="23" t="str"/>
      <x:c r="L99" s="23"/>
    </x:row>
    <x:row r="100">
      <x:c r="A100" s="23" t="str">
        <x:v>INF-01.M3</x:v>
      </x:c>
      <x:c r="B100" s="23" t="str">
        <x:v>Infrastruktura pod enova365</x:v>
      </x:c>
      <x:c r="C100" s="23" t="str">
        <x:v>DNS, certyfikaty, TLS i reverse proxy</x:v>
      </x:c>
      <x:c r="D100" s="23" t="str">
        <x:v>Do wykonania</x:v>
      </x:c>
      <x:c r="E100" s="23" t="str">
        <x:v>Do wykonania</x:v>
      </x:c>
      <x:c r="F100" s="23" t="str">
        <x:v>Do wykonania</x:v>
      </x:c>
      <x:c r="G100" s="23" t="str">
        <x:v>Do wykonania</x:v>
      </x:c>
      <x:c r="H100" s="23" t="str">
        <x:v>Do wykonania</x:v>
      </x:c>
      <x:c r="I100" s="23" t="str"/>
      <x:c r="J100" s="23" t="str"/>
      <x:c r="K100" s="23" t="str"/>
      <x:c r="L100" s="23"/>
    </x:row>
    <x:row r="101">
      <x:c r="A101" s="23" t="str">
        <x:v>INF-01.M4</x:v>
      </x:c>
      <x:c r="B101" s="23" t="str">
        <x:v>Infrastruktura pod enova365</x:v>
      </x:c>
      <x:c r="C101" s="23" t="str">
        <x:v>Serwer aplikacji, CommHub i orkiestrator</x:v>
      </x:c>
      <x:c r="D101" s="23" t="str">
        <x:v>Do wykonania</x:v>
      </x:c>
      <x:c r="E101" s="23" t="str">
        <x:v>Do wykonania</x:v>
      </x:c>
      <x:c r="F101" s="23" t="str">
        <x:v>Do wykonania</x:v>
      </x:c>
      <x:c r="G101" s="23" t="str">
        <x:v>Do wykonania</x:v>
      </x:c>
      <x:c r="H101" s="23" t="str">
        <x:v>Do wykonania</x:v>
      </x:c>
      <x:c r="I101" s="23" t="str"/>
      <x:c r="J101" s="23" t="str"/>
      <x:c r="K101" s="23" t="str"/>
      <x:c r="L101" s="23"/>
    </x:row>
    <x:row r="102">
      <x:c r="A102" s="23" t="str">
        <x:v>INF-01.M5</x:v>
      </x:c>
      <x:c r="B102" s="23" t="str">
        <x:v>Infrastruktura pod enova365</x:v>
      </x:c>
      <x:c r="C102" s="23" t="str">
        <x:v>Healthcheck i monitoring</x:v>
      </x:c>
      <x:c r="D102" s="23" t="str">
        <x:v>Do wykonania</x:v>
      </x:c>
      <x:c r="E102" s="23" t="str">
        <x:v>Do wykonania</x:v>
      </x:c>
      <x:c r="F102" s="23" t="str">
        <x:v>Do wykonania</x:v>
      </x:c>
      <x:c r="G102" s="23" t="str">
        <x:v>Do wykonania</x:v>
      </x:c>
      <x:c r="H102" s="23" t="str">
        <x:v>Do wykonania</x:v>
      </x:c>
      <x:c r="I102" s="23" t="str"/>
      <x:c r="J102" s="23" t="str"/>
      <x:c r="K102" s="23" t="str"/>
      <x:c r="L102" s="23"/>
    </x:row>
    <x:row r="103">
      <x:c r="A103" s="23" t="str">
        <x:v>INF-01.M6</x:v>
      </x:c>
      <x:c r="B103" s="23" t="str">
        <x:v>Infrastruktura pod enova365</x:v>
      </x:c>
      <x:c r="C103" s="23" t="str">
        <x:v>Wydajność i testy obciążeniowe</x:v>
      </x:c>
      <x:c r="D103" s="23" t="str">
        <x:v>Do wykonania</x:v>
      </x:c>
      <x:c r="E103" s="23" t="str">
        <x:v>Do wykonania</x:v>
      </x:c>
      <x:c r="F103" s="23" t="str">
        <x:v>Do wykonania</x:v>
      </x:c>
      <x:c r="G103" s="23" t="str">
        <x:v>Do wykonania</x:v>
      </x:c>
      <x:c r="H103" s="23" t="str">
        <x:v>Do wykonania</x:v>
      </x:c>
      <x:c r="I103" s="23" t="str"/>
      <x:c r="J103" s="23" t="str"/>
      <x:c r="K103" s="23" t="str"/>
      <x:c r="L103" s="23"/>
    </x:row>
    <x:row r="104">
      <x:c r="A104" s="23" t="str">
        <x:v>INF-01.M7</x:v>
      </x:c>
      <x:c r="B104" s="23" t="str">
        <x:v>Infrastruktura pod enova365</x:v>
      </x:c>
      <x:c r="C104" s="23" t="str">
        <x:v>Wysoka dostępność i ciągłość</x:v>
      </x:c>
      <x:c r="D104" s="23" t="str">
        <x:v>Do wykonania</x:v>
      </x:c>
      <x:c r="E104" s="23" t="str">
        <x:v>Do wykonania</x:v>
      </x:c>
      <x:c r="F104" s="23" t="str">
        <x:v>Do wykonania</x:v>
      </x:c>
      <x:c r="G104" s="23" t="str">
        <x:v>Do wykonania</x:v>
      </x:c>
      <x:c r="H104" s="23" t="str">
        <x:v>Do wykonania</x:v>
      </x:c>
      <x:c r="I104" s="23" t="str"/>
      <x:c r="J104" s="23" t="str"/>
      <x:c r="K104" s="23" t="str"/>
      <x:c r="L104" s="23"/>
    </x:row>
    <x:row r="105">
      <x:c r="A105" s="23" t="str">
        <x:v>INF-01.M8</x:v>
      </x:c>
      <x:c r="B105" s="23" t="str">
        <x:v>Infrastruktura pod enova365</x:v>
      </x:c>
      <x:c r="C105" s="23" t="str">
        <x:v>Disaster Recovery i utrzymanie</x:v>
      </x:c>
      <x:c r="D105" s="23" t="str">
        <x:v>Do wykonania</x:v>
      </x:c>
      <x:c r="E105" s="23" t="str">
        <x:v>Do wykonania</x:v>
      </x:c>
      <x:c r="F105" s="23" t="str">
        <x:v>Do wykonania</x:v>
      </x:c>
      <x:c r="G105" s="23" t="str">
        <x:v>Do wykonania</x:v>
      </x:c>
      <x:c r="H105" s="23" t="str">
        <x:v>Do wykonania</x:v>
      </x:c>
      <x:c r="I105" s="23" t="str"/>
      <x:c r="J105" s="23" t="str"/>
      <x:c r="K105" s="23" t="str"/>
      <x:c r="L105" s="23"/>
    </x:row>
    <x:row r="106">
      <x:c r="A106" s="23" t="str">
        <x:v>INT-01.M1</x:v>
      </x:c>
      <x:c r="B106" s="23" t="str">
        <x:v>Integracje i API enova365</x:v>
      </x:c>
      <x:c r="C106" s="23" t="str">
        <x:v>Granice systemów i kontrakt danych</x:v>
      </x:c>
      <x:c r="D106" s="23" t="str">
        <x:v>Do wykonania</x:v>
      </x:c>
      <x:c r="E106" s="23" t="str">
        <x:v>Do wykonania</x:v>
      </x:c>
      <x:c r="F106" s="23" t="str">
        <x:v>Do wykonania</x:v>
      </x:c>
      <x:c r="G106" s="23" t="str">
        <x:v>Do wykonania</x:v>
      </x:c>
      <x:c r="H106" s="23" t="str">
        <x:v>Do wykonania</x:v>
      </x:c>
      <x:c r="I106" s="23" t="str"/>
      <x:c r="J106" s="23" t="str"/>
      <x:c r="K106" s="23" t="str"/>
      <x:c r="L106" s="23"/>
    </x:row>
    <x:row r="107">
      <x:c r="A107" s="23" t="str">
        <x:v>INT-01.M2</x:v>
      </x:c>
      <x:c r="B107" s="23" t="str">
        <x:v>Integracje i API enova365</x:v>
      </x:c>
      <x:c r="C107" s="23" t="str">
        <x:v>Identyfikatory i idempotencja</x:v>
      </x:c>
      <x:c r="D107" s="23" t="str">
        <x:v>Do wykonania</x:v>
      </x:c>
      <x:c r="E107" s="23" t="str">
        <x:v>Do wykonania</x:v>
      </x:c>
      <x:c r="F107" s="23" t="str">
        <x:v>Do wykonania</x:v>
      </x:c>
      <x:c r="G107" s="23" t="str">
        <x:v>Do wykonania</x:v>
      </x:c>
      <x:c r="H107" s="23" t="str">
        <x:v>Do wykonania</x:v>
      </x:c>
      <x:c r="I107" s="23" t="str"/>
      <x:c r="J107" s="23" t="str"/>
      <x:c r="K107" s="23" t="str"/>
      <x:c r="L107" s="23"/>
    </x:row>
    <x:row r="108">
      <x:c r="A108" s="23" t="str">
        <x:v>INT-01.M3</x:v>
      </x:c>
      <x:c r="B108" s="23" t="str">
        <x:v>Integracje i API enova365</x:v>
      </x:c>
      <x:c r="C108" s="23" t="str">
        <x:v>Import i eksport XML</x:v>
      </x:c>
      <x:c r="D108" s="23" t="str">
        <x:v>Do wykonania</x:v>
      </x:c>
      <x:c r="E108" s="23" t="str">
        <x:v>Do wykonania</x:v>
      </x:c>
      <x:c r="F108" s="23" t="str">
        <x:v>Do wykonania</x:v>
      </x:c>
      <x:c r="G108" s="23" t="str">
        <x:v>Do wykonania</x:v>
      </x:c>
      <x:c r="H108" s="23" t="str">
        <x:v>Do wykonania</x:v>
      </x:c>
      <x:c r="I108" s="23" t="str"/>
      <x:c r="J108" s="23" t="str"/>
      <x:c r="K108" s="23" t="str"/>
      <x:c r="L108" s="23"/>
    </x:row>
    <x:row r="109">
      <x:c r="A109" s="23" t="str">
        <x:v>INT-01.M4</x:v>
      </x:c>
      <x:c r="B109" s="23" t="str">
        <x:v>Integracje i API enova365</x:v>
      </x:c>
      <x:c r="C109" s="23" t="str">
        <x:v>Integrator i EDI</x:v>
      </x:c>
      <x:c r="D109" s="23" t="str">
        <x:v>Do wykonania</x:v>
      </x:c>
      <x:c r="E109" s="23" t="str">
        <x:v>Do wykonania</x:v>
      </x:c>
      <x:c r="F109" s="23" t="str">
        <x:v>Do wykonania</x:v>
      </x:c>
      <x:c r="G109" s="23" t="str">
        <x:v>Do wykonania</x:v>
      </x:c>
      <x:c r="H109" s="23" t="str">
        <x:v>Do wykonania</x:v>
      </x:c>
      <x:c r="I109" s="23" t="str"/>
      <x:c r="J109" s="23" t="str"/>
      <x:c r="K109" s="23" t="str"/>
      <x:c r="L109" s="23"/>
    </x:row>
    <x:row r="110">
      <x:c r="A110" s="23" t="str">
        <x:v>INT-01.M5</x:v>
      </x:c>
      <x:c r="B110" s="23" t="str">
        <x:v>Integracje i API enova365</x:v>
      </x:c>
      <x:c r="C110" s="23" t="str">
        <x:v>WebApi i autoryzacja</x:v>
      </x:c>
      <x:c r="D110" s="23" t="str">
        <x:v>Do wykonania</x:v>
      </x:c>
      <x:c r="E110" s="23" t="str">
        <x:v>Do wykonania</x:v>
      </x:c>
      <x:c r="F110" s="23" t="str">
        <x:v>Do wykonania</x:v>
      </x:c>
      <x:c r="G110" s="23" t="str">
        <x:v>Do wykonania</x:v>
      </x:c>
      <x:c r="H110" s="23" t="str">
        <x:v>Do wykonania</x:v>
      </x:c>
      <x:c r="I110" s="23" t="str"/>
      <x:c r="J110" s="23" t="str"/>
      <x:c r="K110" s="23" t="str"/>
      <x:c r="L110" s="23"/>
    </x:row>
    <x:row r="111">
      <x:c r="A111" s="23" t="str">
        <x:v>INT-01.M6</x:v>
      </x:c>
      <x:c r="B111" s="23" t="str">
        <x:v>Integracje i API enova365</x:v>
      </x:c>
      <x:c r="C111" s="23" t="str">
        <x:v>E-commerce, kurierzy i banki</x:v>
      </x:c>
      <x:c r="D111" s="23" t="str">
        <x:v>Do wykonania</x:v>
      </x:c>
      <x:c r="E111" s="23" t="str">
        <x:v>Do wykonania</x:v>
      </x:c>
      <x:c r="F111" s="23" t="str">
        <x:v>Do wykonania</x:v>
      </x:c>
      <x:c r="G111" s="23" t="str">
        <x:v>Do wykonania</x:v>
      </x:c>
      <x:c r="H111" s="23" t="str">
        <x:v>Do wykonania</x:v>
      </x:c>
      <x:c r="I111" s="23" t="str"/>
      <x:c r="J111" s="23" t="str"/>
      <x:c r="K111" s="23" t="str"/>
      <x:c r="L111" s="23"/>
    </x:row>
    <x:row r="112">
      <x:c r="A112" s="23" t="str">
        <x:v>INT-01.M7</x:v>
      </x:c>
      <x:c r="B112" s="23" t="str">
        <x:v>Integracje i API enova365</x:v>
      </x:c>
      <x:c r="C112" s="23" t="str">
        <x:v>KSeF i usługi zewnętrzne</x:v>
      </x:c>
      <x:c r="D112" s="23" t="str">
        <x:v>Do wykonania</x:v>
      </x:c>
      <x:c r="E112" s="23" t="str">
        <x:v>Do wykonania</x:v>
      </x:c>
      <x:c r="F112" s="23" t="str">
        <x:v>Do wykonania</x:v>
      </x:c>
      <x:c r="G112" s="23" t="str">
        <x:v>Do wykonania</x:v>
      </x:c>
      <x:c r="H112" s="23" t="str">
        <x:v>Do wykonania</x:v>
      </x:c>
      <x:c r="I112" s="23" t="str"/>
      <x:c r="J112" s="23" t="str"/>
      <x:c r="K112" s="23" t="str"/>
      <x:c r="L112" s="23"/>
    </x:row>
    <x:row r="113">
      <x:c r="A113" s="23" t="str">
        <x:v>INT-01.M8</x:v>
      </x:c>
      <x:c r="B113" s="23" t="str">
        <x:v>Integracje i API enova365</x:v>
      </x:c>
      <x:c r="C113" s="23" t="str">
        <x:v>Kolejki, monitoring i testy kontraktowe</x:v>
      </x:c>
      <x:c r="D113" s="23" t="str">
        <x:v>Do wykonania</x:v>
      </x:c>
      <x:c r="E113" s="23" t="str">
        <x:v>Do wykonania</x:v>
      </x:c>
      <x:c r="F113" s="23" t="str">
        <x:v>Do wykonania</x:v>
      </x:c>
      <x:c r="G113" s="23" t="str">
        <x:v>Do wykonania</x:v>
      </x:c>
      <x:c r="H113" s="23" t="str">
        <x:v>Do wykonania</x:v>
      </x:c>
      <x:c r="I113" s="23" t="str"/>
      <x:c r="J113" s="23" t="str"/>
      <x:c r="K113" s="23" t="str"/>
      <x:c r="L113" s="23"/>
    </x:row>
    <x:row r="114">
      <x:c r="A114" s="23" t="str">
        <x:v>LOG-01.M1</x:v>
      </x:c>
      <x:c r="B114" s="23" t="str">
        <x:v>enova365 LogCenter w praktyce</x:v>
      </x:c>
      <x:c r="C114" s="23" t="str">
        <x:v>Architektura i bezpieczne wdrożenie Log Center r15</x:v>
      </x:c>
      <x:c r="D114" s="23" t="str">
        <x:v>Do wykonania</x:v>
      </x:c>
      <x:c r="E114" s="23" t="str">
        <x:v>Do wykonania</x:v>
      </x:c>
      <x:c r="F114" s="23" t="str">
        <x:v>Do wykonania</x:v>
      </x:c>
      <x:c r="G114" s="23" t="str">
        <x:v>Do wykonania</x:v>
      </x:c>
      <x:c r="H114" s="23" t="str">
        <x:v>Do wykonania</x:v>
      </x:c>
      <x:c r="I114" s="23" t="str"/>
      <x:c r="J114" s="23" t="str"/>
      <x:c r="K114" s="23" t="str"/>
      <x:c r="L114" s="23"/>
    </x:row>
    <x:row r="115">
      <x:c r="A115" s="23" t="str">
        <x:v>LOG-01.M2</x:v>
      </x:c>
      <x:c r="B115" s="23" t="str">
        <x:v>enova365 LogCenter w praktyce</x:v>
      </x:c>
      <x:c r="C115" s="23" t="str">
        <x:v>Źródła danych, bazy i jakość logów</x:v>
      </x:c>
      <x:c r="D115" s="23" t="str">
        <x:v>Do wykonania</x:v>
      </x:c>
      <x:c r="E115" s="23" t="str">
        <x:v>Do wykonania</x:v>
      </x:c>
      <x:c r="F115" s="23" t="str">
        <x:v>Do wykonania</x:v>
      </x:c>
      <x:c r="G115" s="23" t="str">
        <x:v>Do wykonania</x:v>
      </x:c>
      <x:c r="H115" s="23" t="str">
        <x:v>Do wykonania</x:v>
      </x:c>
      <x:c r="I115" s="23" t="str"/>
      <x:c r="J115" s="23" t="str"/>
      <x:c r="K115" s="23" t="str"/>
      <x:c r="L115" s="23"/>
    </x:row>
    <x:row r="116">
      <x:c r="A116" s="23" t="str">
        <x:v>LOG-01.M3</x:v>
      </x:c>
      <x:c r="B116" s="23" t="str">
        <x:v>enova365 LogCenter w praktyce</x:v>
      </x:c>
      <x:c r="C116" s="23" t="str">
        <x:v>Nawigacja, filtry i redukcja szumu</x:v>
      </x:c>
      <x:c r="D116" s="23" t="str">
        <x:v>Do wykonania</x:v>
      </x:c>
      <x:c r="E116" s="23" t="str">
        <x:v>Do wykonania</x:v>
      </x:c>
      <x:c r="F116" s="23" t="str">
        <x:v>Do wykonania</x:v>
      </x:c>
      <x:c r="G116" s="23" t="str">
        <x:v>Do wykonania</x:v>
      </x:c>
      <x:c r="H116" s="23" t="str">
        <x:v>Do wykonania</x:v>
      </x:c>
      <x:c r="I116" s="23" t="str"/>
      <x:c r="J116" s="23" t="str"/>
      <x:c r="K116" s="23" t="str"/>
      <x:c r="L116" s="23"/>
    </x:row>
    <x:row r="117">
      <x:c r="A117" s="23" t="str">
        <x:v>LOG-01.M4</x:v>
      </x:c>
      <x:c r="B117" s="23" t="str">
        <x:v>enova365 LogCenter w praktyce</x:v>
      </x:c>
      <x:c r="C117" s="23" t="str">
        <x:v>Repozytorium opisów zdarzeń r15</x:v>
      </x:c>
      <x:c r="D117" s="23" t="str">
        <x:v>Do wykonania</x:v>
      </x:c>
      <x:c r="E117" s="23" t="str">
        <x:v>Do wykonania</x:v>
      </x:c>
      <x:c r="F117" s="23" t="str">
        <x:v>Do wykonania</x:v>
      </x:c>
      <x:c r="G117" s="23" t="str">
        <x:v>Do wykonania</x:v>
      </x:c>
      <x:c r="H117" s="23" t="str">
        <x:v>Do wykonania</x:v>
      </x:c>
      <x:c r="I117" s="23" t="str"/>
      <x:c r="J117" s="23" t="str"/>
      <x:c r="K117" s="23" t="str"/>
      <x:c r="L117" s="23"/>
    </x:row>
    <x:row r="118">
      <x:c r="A118" s="23" t="str">
        <x:v>LOG-01.M5</x:v>
      </x:c>
      <x:c r="B118" s="23" t="str">
        <x:v>enova365 LogCenter w praktyce</x:v>
      </x:c>
      <x:c r="C118" s="23" t="str">
        <x:v>Korelacja sesji, procesów i SQL</x:v>
      </x:c>
      <x:c r="D118" s="23" t="str">
        <x:v>Do wykonania</x:v>
      </x:c>
      <x:c r="E118" s="23" t="str">
        <x:v>Do wykonania</x:v>
      </x:c>
      <x:c r="F118" s="23" t="str">
        <x:v>Do wykonania</x:v>
      </x:c>
      <x:c r="G118" s="23" t="str">
        <x:v>Do wykonania</x:v>
      </x:c>
      <x:c r="H118" s="23" t="str">
        <x:v>Do wykonania</x:v>
      </x:c>
      <x:c r="I118" s="23" t="str"/>
      <x:c r="J118" s="23" t="str"/>
      <x:c r="K118" s="23" t="str"/>
      <x:c r="L118" s="23"/>
    </x:row>
    <x:row r="119">
      <x:c r="A119" s="23" t="str">
        <x:v>LOG-01.M6</x:v>
      </x:c>
      <x:c r="B119" s="23" t="str">
        <x:v>enova365 LogCenter w praktyce</x:v>
      </x:c>
      <x:c r="C119" s="23" t="str">
        <x:v>Infrastruktura, bezpieczeństwo i WebAPI</x:v>
      </x:c>
      <x:c r="D119" s="23" t="str">
        <x:v>Do wykonania</x:v>
      </x:c>
      <x:c r="E119" s="23" t="str">
        <x:v>Do wykonania</x:v>
      </x:c>
      <x:c r="F119" s="23" t="str">
        <x:v>Do wykonania</x:v>
      </x:c>
      <x:c r="G119" s="23" t="str">
        <x:v>Do wykonania</x:v>
      </x:c>
      <x:c r="H119" s="23" t="str">
        <x:v>Do wykonania</x:v>
      </x:c>
      <x:c r="I119" s="23" t="str"/>
      <x:c r="J119" s="23" t="str"/>
      <x:c r="K119" s="23" t="str"/>
      <x:c r="L119" s="23"/>
    </x:row>
    <x:row r="120">
      <x:c r="A120" s="23" t="str">
        <x:v>LOG-01.M7</x:v>
      </x:c>
      <x:c r="B120" s="23" t="str">
        <x:v>enova365 LogCenter w praktyce</x:v>
      </x:c>
      <x:c r="C120" s="23" t="str">
        <x:v>Błędy dodatków, ORM i zadań cyklicznych</x:v>
      </x:c>
      <x:c r="D120" s="23" t="str">
        <x:v>Do wykonania</x:v>
      </x:c>
      <x:c r="E120" s="23" t="str">
        <x:v>Do wykonania</x:v>
      </x:c>
      <x:c r="F120" s="23" t="str">
        <x:v>Do wykonania</x:v>
      </x:c>
      <x:c r="G120" s="23" t="str">
        <x:v>Do wykonania</x:v>
      </x:c>
      <x:c r="H120" s="23" t="str">
        <x:v>Do wykonania</x:v>
      </x:c>
      <x:c r="I120" s="23" t="str"/>
      <x:c r="J120" s="23" t="str"/>
      <x:c r="K120" s="23" t="str"/>
      <x:c r="L120" s="23"/>
    </x:row>
    <x:row r="121">
      <x:c r="A121" s="23" t="str">
        <x:v>LOG-01.M8</x:v>
      </x:c>
      <x:c r="B121" s="23" t="str">
        <x:v>enova365 LogCenter w praktyce</x:v>
      </x:c>
      <x:c r="C121" s="23" t="str">
        <x:v>Pakiet dowodowy, anonimizacja i eskalacja</x:v>
      </x:c>
      <x:c r="D121" s="23" t="str">
        <x:v>Do wykonania</x:v>
      </x:c>
      <x:c r="E121" s="23" t="str">
        <x:v>Do wykonania</x:v>
      </x:c>
      <x:c r="F121" s="23" t="str">
        <x:v>Do wykonania</x:v>
      </x:c>
      <x:c r="G121" s="23" t="str">
        <x:v>Do wykonania</x:v>
      </x:c>
      <x:c r="H121" s="23" t="str">
        <x:v>Do wykonania</x:v>
      </x:c>
      <x:c r="I121" s="23" t="str"/>
      <x:c r="J121" s="23" t="str"/>
      <x:c r="K121" s="23" t="str"/>
      <x:c r="L121" s="23"/>
    </x:row>
    <x:row r="122">
      <x:c r="A122" s="24" t="str">
        <x:v>LOG-01.M9</x:v>
      </x:c>
      <x:c r="B122" s="24" t="str">
        <x:v>enova365 LogCenter w praktyce</x:v>
      </x:c>
      <x:c r="C122" s="24" t="str">
        <x:v>Utrzymanie r15, runbook i postmortem</x:v>
      </x:c>
      <x:c r="D122" s="24" t="str">
        <x:v>Do wykonania</x:v>
      </x:c>
      <x:c r="E122" s="24" t="str">
        <x:v>Do wykonania</x:v>
      </x:c>
      <x:c r="F122" s="24" t="str">
        <x:v>Do wykonania</x:v>
      </x:c>
      <x:c r="G122" s="24" t="str">
        <x:v>Do wykonania</x:v>
      </x:c>
      <x:c r="H122" s="24" t="str">
        <x:v>Do wykonania</x:v>
      </x:c>
      <x:c r="I122" s="24" t="str"/>
      <x:c r="J122" s="24" t="str"/>
      <x:c r="K122" s="24" t="str"/>
      <x:c r="L122" s="24"/>
    </x:row>
  </x:sheetData>
  <x:dataValidations count="5">
    <x:dataValidation type="list" sqref="D2:D122">
      <x:formula1>"Do wykonania,W toku,Do poprawy,Zatwierdzone,Opublikowane"</x:formula1>
    </x:dataValidation>
    <x:dataValidation type="list" sqref="E2:E122">
      <x:formula1>"Do wykonania,W toku,Do poprawy,Zatwierdzone,Opublikowane"</x:formula1>
    </x:dataValidation>
    <x:dataValidation type="list" sqref="F2:F122">
      <x:formula1>"Do wykonania,W toku,Do poprawy,Zatwierdzone,Opublikowane"</x:formula1>
    </x:dataValidation>
    <x:dataValidation type="list" sqref="G2:G122">
      <x:formula1>"Do wykonania,W toku,Do poprawy,Zatwierdzone,Opublikowane"</x:formula1>
    </x:dataValidation>
    <x:dataValidation type="list" sqref="H2:H122">
      <x:formula1>"Do wykonania,W toku,Do poprawy,Zatwierdzone,Opublikowane"</x:formula1>
    </x:dataValidation>
  </x:dataValidations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30" hidden="0" customWidth="1"/>
    <x:col min="3" max="3" width="58" hidden="0" customWidth="1"/>
    <x:col min="4" max="4" width="36" hidden="0" customWidth="1"/>
    <x:col min="5" max="5" width="15" hidden="0" customWidth="1"/>
    <x:col min="6" max="6" width="18" hidden="0" customWidth="1"/>
  </x:cols>
  <x:sheetData>
    <x:row r="1" ht="32" customHeight="1">
      <x:c r="A1" s="12" t="str">
        <x:v>Kod kursu</x:v>
      </x:c>
      <x:c r="B1" s="13" t="str">
        <x:v>Kurs</x:v>
      </x:c>
      <x:c r="C1" s="13" t="str">
        <x:v>Źródło</x:v>
      </x:c>
      <x:c r="D1" s="13" t="str">
        <x:v>Recenzja</x:v>
      </x:c>
      <x:c r="E1" s="13" t="str">
        <x:v>Baseline</x:v>
      </x:c>
      <x:c r="F1" s="14" t="str">
        <x:v>Data przeglądu</x:v>
      </x:c>
    </x:row>
    <x:row r="2">
      <x:c r="A2" s="22" t="str">
        <x:v>HAN-01</x:v>
      </x:c>
      <x:c r="B2" s="22" t="str">
        <x:v>Handel i Magazyn</x:v>
      </x:c>
      <x:c r="C2" s="22" t="str">
        <x:v>ERPologia: istniejący pakiet HAN-01 i baza demo 2606.1.2</x:v>
      </x:c>
      <x:c r="D2" s="22" t="str">
        <x:v>merytoryczny</x:v>
      </x:c>
      <x:c r="E2" s="22" t="str">
        <x:v>2606.1.2</x:v>
      </x:c>
      <x:c r="F2" s="25" t="str">
        <x:v>2026-09-02</x:v>
      </x:c>
    </x:row>
    <x:row r="3">
      <x:c r="A3" s="23" t="str">
        <x:v>HAN-01</x:v>
      </x:c>
      <x:c r="B3" s="23" t="str">
        <x:v>Handel i Magazyn</x:v>
      </x:c>
      <x:c r="C3" s="23" t="str">
        <x:v>Publiczne demo producenta enova365, dostęp 2026-09-02</x:v>
      </x:c>
      <x:c r="D3" s="23" t="str">
        <x:v>merytoryczny</x:v>
      </x:c>
      <x:c r="E3" s="23" t="str">
        <x:v>2606.1.2</x:v>
      </x:c>
      <x:c r="F3" s="26" t="str">
        <x:v>2026-09-02</x:v>
      </x:c>
    </x:row>
    <x:row r="4">
      <x:c r="A4" s="23" t="str">
        <x:v>CRM-01</x:v>
      </x:c>
      <x:c r="B4" s="23" t="str">
        <x:v>CRM i sprzedaż</x:v>
      </x:c>
      <x:c r="C4" s="23" t="str">
        <x:v>Projekty i Budżetowanie, s. 98–127</x:v>
      </x:c>
      <x:c r="D4" s="23" t="str">
        <x:v>merytoryczny</x:v>
      </x:c>
      <x:c r="E4" s="23" t="str">
        <x:v>2606.1.2</x:v>
      </x:c>
      <x:c r="F4" s="26" t="str">
        <x:v>2026-09-02</x:v>
      </x:c>
    </x:row>
    <x:row r="5">
      <x:c r="A5" s="23" t="str">
        <x:v>CRM-01</x:v>
      </x:c>
      <x:c r="B5" s="23" t="str">
        <x:v>CRM i sprzedaż</x:v>
      </x:c>
      <x:c r="C5" s="23" t="str">
        <x:v>Projekty i Budżetowanie, s. 22–24</x:v>
      </x:c>
      <x:c r="D5" s="23" t="str">
        <x:v>merytoryczny</x:v>
      </x:c>
      <x:c r="E5" s="23" t="str">
        <x:v>2606.1.2</x:v>
      </x:c>
      <x:c r="F5" s="26" t="str">
        <x:v>2026-09-02</x:v>
      </x:c>
    </x:row>
    <x:row r="6">
      <x:c r="A6" s="23" t="str">
        <x:v>PIB-01</x:v>
      </x:c>
      <x:c r="B6" s="23" t="str">
        <x:v>Projekty i Budżetowanie</x:v>
      </x:c>
      <x:c r="C6" s="23" t="str">
        <x:v>Projekty i Budżetowanie, s. 4–24</x:v>
      </x:c>
      <x:c r="D6" s="23" t="str">
        <x:v>merytoryczny</x:v>
      </x:c>
      <x:c r="E6" s="23" t="str">
        <x:v>2606.1.2</x:v>
      </x:c>
      <x:c r="F6" s="26" t="str">
        <x:v>2026-09-02</x:v>
      </x:c>
    </x:row>
    <x:row r="7">
      <x:c r="A7" s="23" t="str">
        <x:v>PIB-01</x:v>
      </x:c>
      <x:c r="B7" s="23" t="str">
        <x:v>Projekty i Budżetowanie</x:v>
      </x:c>
      <x:c r="C7" s="23" t="str">
        <x:v>Projekty i Budżetowanie, s. 78</x:v>
      </x:c>
      <x:c r="D7" s="23" t="str">
        <x:v>merytoryczny</x:v>
      </x:c>
      <x:c r="E7" s="23" t="str">
        <x:v>2606.1.2</x:v>
      </x:c>
      <x:c r="F7" s="26" t="str">
        <x:v>2026-09-02</x:v>
      </x:c>
    </x:row>
    <x:row r="8">
      <x:c r="A8" s="23" t="str">
        <x:v>PIB-01</x:v>
      </x:c>
      <x:c r="B8" s="23" t="str">
        <x:v>Projekty i Budżetowanie</x:v>
      </x:c>
      <x:c r="C8" s="23" t="str">
        <x:v>Projekty i Budżetowanie, s. 87–98</x:v>
      </x:c>
      <x:c r="D8" s="23" t="str">
        <x:v>merytoryczny</x:v>
      </x:c>
      <x:c r="E8" s="23" t="str">
        <x:v>2606.1.2</x:v>
      </x:c>
      <x:c r="F8" s="26" t="str">
        <x:v>2026-09-02</x:v>
      </x:c>
    </x:row>
    <x:row r="9">
      <x:c r="A9" s="23" t="str">
        <x:v>KIP-01</x:v>
      </x:c>
      <x:c r="B9" s="23" t="str">
        <x:v>Kadry i Płace</x:v>
      </x:c>
      <x:c r="C9" s="23" t="str">
        <x:v>Kadry Płace i HR, s. 19–369</x:v>
      </x:c>
      <x:c r="D9" s="23" t="str">
        <x:v>merytoryczny + prawny/płacowy przed publikacją</x:v>
      </x:c>
      <x:c r="E9" s="23" t="str">
        <x:v>2606.1.2</x:v>
      </x:c>
      <x:c r="F9" s="26" t="str">
        <x:v>2026-09-02</x:v>
      </x:c>
    </x:row>
    <x:row r="10">
      <x:c r="A10" s="23" t="str">
        <x:v>KIP-01</x:v>
      </x:c>
      <x:c r="B10" s="23" t="str">
        <x:v>Kadry i Płace</x:v>
      </x:c>
      <x:c r="C10" s="23" t="str">
        <x:v>Kadry Płace i HR, s. 480–504</x:v>
      </x:c>
      <x:c r="D10" s="23" t="str">
        <x:v>merytoryczny + prawny/płacowy przed publikacją</x:v>
      </x:c>
      <x:c r="E10" s="23" t="str">
        <x:v>2606.1.2</x:v>
      </x:c>
      <x:c r="F10" s="26" t="str">
        <x:v>2026-09-02</x:v>
      </x:c>
    </x:row>
    <x:row r="11">
      <x:c r="A11" s="23" t="str">
        <x:v>KIP-01</x:v>
      </x:c>
      <x:c r="B11" s="23" t="str">
        <x:v>Kadry i Płace</x:v>
      </x:c>
      <x:c r="C11" s="23" t="str">
        <x:v>Kadry Płace i HR, s. 1119–1138</x:v>
      </x:c>
      <x:c r="D11" s="23" t="str">
        <x:v>merytoryczny + prawny/płacowy przed publikacją</x:v>
      </x:c>
      <x:c r="E11" s="23" t="str">
        <x:v>2606.1.2</x:v>
      </x:c>
      <x:c r="F11" s="26" t="str">
        <x:v>2026-09-02</x:v>
      </x:c>
    </x:row>
    <x:row r="12">
      <x:c r="A12" s="23" t="str">
        <x:v>KIP-01</x:v>
      </x:c>
      <x:c r="B12" s="23" t="str">
        <x:v>Kadry i Płace</x:v>
      </x:c>
      <x:c r="C12" s="23" t="str">
        <x:v>Pulpity HR wdrożeniowa, s. 1–6</x:v>
      </x:c>
      <x:c r="D12" s="23" t="str">
        <x:v>merytoryczny + prawny/płacowy przed publikacją</x:v>
      </x:c>
      <x:c r="E12" s="23" t="str">
        <x:v>2606.1.2</x:v>
      </x:c>
      <x:c r="F12" s="26" t="str">
        <x:v>2026-09-02</x:v>
      </x:c>
    </x:row>
    <x:row r="13">
      <x:c r="A13" s="23" t="str">
        <x:v>ZZL-01</x:v>
      </x:c>
      <x:c r="B13" s="23" t="str">
        <x:v>ZZL i HR</x:v>
      </x:c>
      <x:c r="C13" s="23" t="str">
        <x:v>Kadry Płace i HR, s. 98–106</x:v>
      </x:c>
      <x:c r="D13" s="23" t="str">
        <x:v>merytoryczny + HR/RODO przed publikacją</x:v>
      </x:c>
      <x:c r="E13" s="23" t="str">
        <x:v>2606.1.2</x:v>
      </x:c>
      <x:c r="F13" s="26" t="str">
        <x:v>2026-09-02</x:v>
      </x:c>
    </x:row>
    <x:row r="14">
      <x:c r="A14" s="23" t="str">
        <x:v>ZZL-01</x:v>
      </x:c>
      <x:c r="B14" s="23" t="str">
        <x:v>ZZL i HR</x:v>
      </x:c>
      <x:c r="C14" s="23" t="str">
        <x:v>Kadry Płace i HR, s. 542–554</x:v>
      </x:c>
      <x:c r="D14" s="23" t="str">
        <x:v>merytoryczny + HR/RODO przed publikacją</x:v>
      </x:c>
      <x:c r="E14" s="23" t="str">
        <x:v>2606.1.2</x:v>
      </x:c>
      <x:c r="F14" s="26" t="str">
        <x:v>2026-09-02</x:v>
      </x:c>
    </x:row>
    <x:row r="15">
      <x:c r="A15" s="23" t="str">
        <x:v>ZZL-01</x:v>
      </x:c>
      <x:c r="B15" s="23" t="str">
        <x:v>ZZL i HR</x:v>
      </x:c>
      <x:c r="C15" s="23" t="str">
        <x:v>Kadry Płace i HR, s. 1835–1959</x:v>
      </x:c>
      <x:c r="D15" s="23" t="str">
        <x:v>merytoryczny + HR/RODO przed publikacją</x:v>
      </x:c>
      <x:c r="E15" s="23" t="str">
        <x:v>2606.1.2</x:v>
      </x:c>
      <x:c r="F15" s="26" t="str">
        <x:v>2026-09-02</x:v>
      </x:c>
    </x:row>
    <x:row r="16">
      <x:c r="A16" s="23" t="str">
        <x:v>FK-01</x:v>
      </x:c>
      <x:c r="B16" s="23" t="str">
        <x:v>Księgowość i Finanse</x:v>
      </x:c>
      <x:c r="C16" s="23" t="str">
        <x:v>Finanse i Księgowość, s. 7–39</x:v>
      </x:c>
      <x:c r="D16" s="23" t="str">
        <x:v>merytoryczny + podatkowy przed publikacją</x:v>
      </x:c>
      <x:c r="E16" s="23" t="str">
        <x:v>2606.1.2</x:v>
      </x:c>
      <x:c r="F16" s="26" t="str">
        <x:v>2026-09-02</x:v>
      </x:c>
    </x:row>
    <x:row r="17">
      <x:c r="A17" s="23" t="str">
        <x:v>FK-01</x:v>
      </x:c>
      <x:c r="B17" s="23" t="str">
        <x:v>Księgowość i Finanse</x:v>
      </x:c>
      <x:c r="C17" s="23" t="str">
        <x:v>Finanse i Księgowość, s. 620–650</x:v>
      </x:c>
      <x:c r="D17" s="23" t="str">
        <x:v>merytoryczny + podatkowy przed publikacją</x:v>
      </x:c>
      <x:c r="E17" s="23" t="str">
        <x:v>2606.1.2</x:v>
      </x:c>
      <x:c r="F17" s="26" t="str">
        <x:v>2026-09-02</x:v>
      </x:c>
    </x:row>
    <x:row r="18">
      <x:c r="A18" s="23" t="str">
        <x:v>FK-01</x:v>
      </x:c>
      <x:c r="B18" s="23" t="str">
        <x:v>Księgowość i Finanse</x:v>
      </x:c>
      <x:c r="C18" s="23" t="str">
        <x:v>Finanse i Księgowość, s. 919–1006</x:v>
      </x:c>
      <x:c r="D18" s="23" t="str">
        <x:v>merytoryczny + podatkowy przed publikacją</x:v>
      </x:c>
      <x:c r="E18" s="23" t="str">
        <x:v>2606.1.2</x:v>
      </x:c>
      <x:c r="F18" s="26" t="str">
        <x:v>2026-09-02</x:v>
      </x:c>
    </x:row>
    <x:row r="19">
      <x:c r="A19" s="23" t="str">
        <x:v>ST-01</x:v>
      </x:c>
      <x:c r="B19" s="23" t="str">
        <x:v>Środki trwałe</x:v>
      </x:c>
      <x:c r="C19" s="23" t="str">
        <x:v>Finanse i Księgowość, s. 455–519</x:v>
      </x:c>
      <x:c r="D19" s="23" t="str">
        <x:v>merytoryczny</x:v>
      </x:c>
      <x:c r="E19" s="23" t="str">
        <x:v>2606.1.2</x:v>
      </x:c>
      <x:c r="F19" s="26" t="str">
        <x:v>2026-09-02</x:v>
      </x:c>
    </x:row>
    <x:row r="20">
      <x:c r="A20" s="23" t="str">
        <x:v>ST-01</x:v>
      </x:c>
      <x:c r="B20" s="23" t="str">
        <x:v>Środki trwałe</x:v>
      </x:c>
      <x:c r="C20" s="23" t="str">
        <x:v>Finanse i Księgowość, s. 531–541</x:v>
      </x:c>
      <x:c r="D20" s="23" t="str">
        <x:v>merytoryczny</x:v>
      </x:c>
      <x:c r="E20" s="23" t="str">
        <x:v>2606.1.2</x:v>
      </x:c>
      <x:c r="F20" s="26" t="str">
        <x:v>2026-09-02</x:v>
      </x:c>
    </x:row>
    <x:row r="21">
      <x:c r="A21" s="23" t="str">
        <x:v>LEA-01</x:v>
      </x:c>
      <x:c r="B21" s="23" t="str">
        <x:v>Obsługa leasingów</x:v>
      </x:c>
      <x:c r="C21" s="23" t="str">
        <x:v>Finanse i Księgowość, s. 459</x:v>
      </x:c>
      <x:c r="D21" s="23" t="str">
        <x:v>merytoryczny + podatkowy przed publikacją</x:v>
      </x:c>
      <x:c r="E21" s="23" t="str">
        <x:v>2606.1.2</x:v>
      </x:c>
      <x:c r="F21" s="26" t="str">
        <x:v>2026-09-02</x:v>
      </x:c>
    </x:row>
    <x:row r="22">
      <x:c r="A22" s="23" t="str">
        <x:v>LEA-01</x:v>
      </x:c>
      <x:c r="B22" s="23" t="str">
        <x:v>Obsługa leasingów</x:v>
      </x:c>
      <x:c r="C22" s="23" t="str">
        <x:v>Finanse i Księgowość, s. 548–567</x:v>
      </x:c>
      <x:c r="D22" s="23" t="str">
        <x:v>merytoryczny + podatkowy przed publikacją</x:v>
      </x:c>
      <x:c r="E22" s="23" t="str">
        <x:v>2606.1.2</x:v>
      </x:c>
      <x:c r="F22" s="26" t="str">
        <x:v>2026-09-02</x:v>
      </x:c>
    </x:row>
    <x:row r="23">
      <x:c r="A23" s="23" t="str">
        <x:v>BR-01</x:v>
      </x:c>
      <x:c r="B23" s="23" t="str">
        <x:v>enova365 w biurze rachunkowym</x:v>
      </x:c>
      <x:c r="C23" s="23" t="str">
        <x:v>Finanse i Księgowość, s. 919–1006</x:v>
      </x:c>
      <x:c r="D23" s="23" t="str">
        <x:v>merytoryczny</x:v>
      </x:c>
      <x:c r="E23" s="23" t="str">
        <x:v>2606.1.2</x:v>
      </x:c>
      <x:c r="F23" s="26" t="str">
        <x:v>2026-09-02</x:v>
      </x:c>
    </x:row>
    <x:row r="24">
      <x:c r="A24" s="23" t="str">
        <x:v>BR-01</x:v>
      </x:c>
      <x:c r="B24" s="23" t="str">
        <x:v>enova365 w biurze rachunkowym</x:v>
      </x:c>
      <x:c r="C24" s="23" t="str">
        <x:v>Systemowe, s. 23–64</x:v>
      </x:c>
      <x:c r="D24" s="23" t="str">
        <x:v>merytoryczny</x:v>
      </x:c>
      <x:c r="E24" s="23" t="str">
        <x:v>2606.1.2</x:v>
      </x:c>
      <x:c r="F24" s="26" t="str">
        <x:v>2026-09-02</x:v>
      </x:c>
    </x:row>
    <x:row r="25">
      <x:c r="A25" s="23" t="str">
        <x:v>BR-01</x:v>
      </x:c>
      <x:c r="B25" s="23" t="str">
        <x:v>enova365 w biurze rachunkowym</x:v>
      </x:c>
      <x:c r="C25" s="23" t="str">
        <x:v>Systemowe, s. 425–440</x:v>
      </x:c>
      <x:c r="D25" s="23" t="str">
        <x:v>merytoryczny</x:v>
      </x:c>
      <x:c r="E25" s="23" t="str">
        <x:v>2606.1.2</x:v>
      </x:c>
      <x:c r="F25" s="26" t="str">
        <x:v>2026-09-02</x:v>
      </x:c>
    </x:row>
    <x:row r="26">
      <x:c r="A26" s="23" t="str">
        <x:v>ADM-01</x:v>
      </x:c>
      <x:c r="B26" s="23" t="str">
        <x:v>Administrator enova365</x:v>
      </x:c>
      <x:c r="C26" s="23" t="str">
        <x:v>Systemowe, s. 23–64</x:v>
      </x:c>
      <x:c r="D26" s="23" t="str">
        <x:v>merytoryczny</x:v>
      </x:c>
      <x:c r="E26" s="23" t="str">
        <x:v>2606.1.2</x:v>
      </x:c>
      <x:c r="F26" s="26" t="str">
        <x:v>2026-09-02</x:v>
      </x:c>
    </x:row>
    <x:row r="27">
      <x:c r="A27" s="23" t="str">
        <x:v>ADM-01</x:v>
      </x:c>
      <x:c r="B27" s="23" t="str">
        <x:v>Administrator enova365</x:v>
      </x:c>
      <x:c r="C27" s="23" t="str">
        <x:v>Systemowe, s. 231–261</x:v>
      </x:c>
      <x:c r="D27" s="23" t="str">
        <x:v>merytoryczny</x:v>
      </x:c>
      <x:c r="E27" s="23" t="str">
        <x:v>2606.1.2</x:v>
      </x:c>
      <x:c r="F27" s="26" t="str">
        <x:v>2026-09-02</x:v>
      </x:c>
    </x:row>
    <x:row r="28">
      <x:c r="A28" s="23" t="str">
        <x:v>ADM-01</x:v>
      </x:c>
      <x:c r="B28" s="23" t="str">
        <x:v>Administrator enova365</x:v>
      </x:c>
      <x:c r="C28" s="23" t="str">
        <x:v>Systemowe, s. 468–482</x:v>
      </x:c>
      <x:c r="D28" s="23" t="str">
        <x:v>merytoryczny</x:v>
      </x:c>
      <x:c r="E28" s="23" t="str">
        <x:v>2606.1.2</x:v>
      </x:c>
      <x:c r="F28" s="26" t="str">
        <x:v>2026-09-02</x:v>
      </x:c>
    </x:row>
    <x:row r="29">
      <x:c r="A29" s="23" t="str">
        <x:v>ADM-01</x:v>
      </x:c>
      <x:c r="B29" s="23" t="str">
        <x:v>Administrator enova365</x:v>
      </x:c>
      <x:c r="C29" s="23" t="str">
        <x:v>Systemowe, s. 620–647</x:v>
      </x:c>
      <x:c r="D29" s="23" t="str">
        <x:v>merytoryczny</x:v>
      </x:c>
      <x:c r="E29" s="23" t="str">
        <x:v>2606.1.2</x:v>
      </x:c>
      <x:c r="F29" s="26" t="str">
        <x:v>2026-09-02</x:v>
      </x:c>
    </x:row>
    <x:row r="30">
      <x:c r="A30" s="23" t="str">
        <x:v>SQL-01</x:v>
      </x:c>
      <x:c r="B30" s="23" t="str">
        <x:v>SQL Server dla enova365</x:v>
      </x:c>
      <x:c r="C30" s="23" t="str">
        <x:v>Systemowe, s. 454–465</x:v>
      </x:c>
      <x:c r="D30" s="23" t="str">
        <x:v>merytoryczny</x:v>
      </x:c>
      <x:c r="E30" s="23" t="str">
        <x:v>2606.1.2</x:v>
      </x:c>
      <x:c r="F30" s="26" t="str">
        <x:v>2026-09-02</x:v>
      </x:c>
    </x:row>
    <x:row r="31">
      <x:c r="A31" s="23" t="str">
        <x:v>SQL-01</x:v>
      </x:c>
      <x:c r="B31" s="23" t="str">
        <x:v>SQL Server dla enova365</x:v>
      </x:c>
      <x:c r="C31" s="23" t="str">
        <x:v>Systemowe, s. 1115–1144</x:v>
      </x:c>
      <x:c r="D31" s="23" t="str">
        <x:v>merytoryczny</x:v>
      </x:c>
      <x:c r="E31" s="23" t="str">
        <x:v>2606.1.2</x:v>
      </x:c>
      <x:c r="F31" s="26" t="str">
        <x:v>2026-09-02</x:v>
      </x:c>
    </x:row>
    <x:row r="32">
      <x:c r="A32" s="23" t="str">
        <x:v>INF-01</x:v>
      </x:c>
      <x:c r="B32" s="23" t="str">
        <x:v>Infrastruktura pod enova365</x:v>
      </x:c>
      <x:c r="C32" s="23" t="str">
        <x:v>Systemowe, s. 425–440</x:v>
      </x:c>
      <x:c r="D32" s="23" t="str">
        <x:v>merytoryczny</x:v>
      </x:c>
      <x:c r="E32" s="23" t="str">
        <x:v>2606.1.2</x:v>
      </x:c>
      <x:c r="F32" s="26" t="str">
        <x:v>2026-09-02</x:v>
      </x:c>
    </x:row>
    <x:row r="33">
      <x:c r="A33" s="23" t="str">
        <x:v>INF-01</x:v>
      </x:c>
      <x:c r="B33" s="23" t="str">
        <x:v>Infrastruktura pod enova365</x:v>
      </x:c>
      <x:c r="C33" s="23" t="str">
        <x:v>Systemowe, s. 468–469</x:v>
      </x:c>
      <x:c r="D33" s="23" t="str">
        <x:v>merytoryczny</x:v>
      </x:c>
      <x:c r="E33" s="23" t="str">
        <x:v>2606.1.2</x:v>
      </x:c>
      <x:c r="F33" s="26" t="str">
        <x:v>2026-09-02</x:v>
      </x:c>
    </x:row>
    <x:row r="34">
      <x:c r="A34" s="23" t="str">
        <x:v>INF-01</x:v>
      </x:c>
      <x:c r="B34" s="23" t="str">
        <x:v>Infrastruktura pod enova365</x:v>
      </x:c>
      <x:c r="C34" s="23" t="str">
        <x:v>Systemowe, s. 620–647</x:v>
      </x:c>
      <x:c r="D34" s="23" t="str">
        <x:v>merytoryczny</x:v>
      </x:c>
      <x:c r="E34" s="23" t="str">
        <x:v>2606.1.2</x:v>
      </x:c>
      <x:c r="F34" s="26" t="str">
        <x:v>2026-09-02</x:v>
      </x:c>
    </x:row>
    <x:row r="35">
      <x:c r="A35" s="23" t="str">
        <x:v>INF-01</x:v>
      </x:c>
      <x:c r="B35" s="23" t="str">
        <x:v>Infrastruktura pod enova365</x:v>
      </x:c>
      <x:c r="C35" s="23" t="str">
        <x:v>Systemowe, s. 1115–1127</x:v>
      </x:c>
      <x:c r="D35" s="23" t="str">
        <x:v>merytoryczny</x:v>
      </x:c>
      <x:c r="E35" s="23" t="str">
        <x:v>2606.1.2</x:v>
      </x:c>
      <x:c r="F35" s="26" t="str">
        <x:v>2026-09-02</x:v>
      </x:c>
    </x:row>
    <x:row r="36">
      <x:c r="A36" s="23" t="str">
        <x:v>INT-01</x:v>
      </x:c>
      <x:c r="B36" s="23" t="str">
        <x:v>Integracje i API enova365</x:v>
      </x:c>
      <x:c r="C36" s="23" t="str">
        <x:v>Systemowe, s. 104–151</x:v>
      </x:c>
      <x:c r="D36" s="23" t="str">
        <x:v>merytoryczny</x:v>
      </x:c>
      <x:c r="E36" s="23" t="str">
        <x:v>2606.1.2</x:v>
      </x:c>
      <x:c r="F36" s="26" t="str">
        <x:v>2026-09-02</x:v>
      </x:c>
    </x:row>
    <x:row r="37">
      <x:c r="A37" s="23" t="str">
        <x:v>INT-01</x:v>
      </x:c>
      <x:c r="B37" s="23" t="str">
        <x:v>Integracje i API enova365</x:v>
      </x:c>
      <x:c r="C37" s="23" t="str">
        <x:v>Systemowe, s. 359–367</x:v>
      </x:c>
      <x:c r="D37" s="23" t="str">
        <x:v>merytoryczny</x:v>
      </x:c>
      <x:c r="E37" s="23" t="str">
        <x:v>2606.1.2</x:v>
      </x:c>
      <x:c r="F37" s="26" t="str">
        <x:v>2026-09-02</x:v>
      </x:c>
    </x:row>
    <x:row r="38">
      <x:c r="A38" s="23" t="str">
        <x:v>INT-01</x:v>
      </x:c>
      <x:c r="B38" s="23" t="str">
        <x:v>Integracje i API enova365</x:v>
      </x:c>
      <x:c r="C38" s="23" t="str">
        <x:v>Systemowe, s. 756–768</x:v>
      </x:c>
      <x:c r="D38" s="23" t="str">
        <x:v>merytoryczny</x:v>
      </x:c>
      <x:c r="E38" s="23" t="str">
        <x:v>2606.1.2</x:v>
      </x:c>
      <x:c r="F38" s="26" t="str">
        <x:v>2026-09-02</x:v>
      </x:c>
    </x:row>
    <x:row r="39">
      <x:c r="A39" s="23" t="str">
        <x:v>INT-01</x:v>
      </x:c>
      <x:c r="B39" s="23" t="str">
        <x:v>Integracje i API enova365</x:v>
      </x:c>
      <x:c r="C39" s="23" t="str">
        <x:v>Systemowe, s. 1166–1177</x:v>
      </x:c>
      <x:c r="D39" s="23" t="str">
        <x:v>merytoryczny</x:v>
      </x:c>
      <x:c r="E39" s="23" t="str">
        <x:v>2606.1.2</x:v>
      </x:c>
      <x:c r="F39" s="26" t="str">
        <x:v>2026-09-02</x:v>
      </x:c>
    </x:row>
    <x:row r="40">
      <x:c r="A40" s="23" t="str">
        <x:v>LOG-01</x:v>
      </x:c>
      <x:c r="B40" s="23" t="str">
        <x:v>enova365 LogCenter w praktyce</x:v>
      </x:c>
      <x:c r="C40" s="23" t="str">
        <x:v>enova365 Log Center 2026.09.02-r15 — kod i pakiety produktu</x:v>
      </x:c>
      <x:c r="D40" s="23" t="str">
        <x:v>merytoryczny + techniczny przed publikacją nagrań ekranowych</x:v>
      </x:c>
      <x:c r="E40" s="23" t="str">
        <x:v>2606.1.2</x:v>
      </x:c>
      <x:c r="F40" s="26" t="str">
        <x:v>2026-09-02</x:v>
      </x:c>
    </x:row>
    <x:row r="41">
      <x:c r="A41" s="23" t="str">
        <x:v>LOG-01</x:v>
      </x:c>
      <x:c r="B41" s="23" t="str">
        <x:v>enova365 LogCenter w praktyce</x:v>
      </x:c>
      <x:c r="C41" s="23" t="str">
        <x:v>ANALIZA-LOGOW-WIELU-INSTALACJI-2026-09-02.md</x:v>
      </x:c>
      <x:c r="D41" s="23" t="str">
        <x:v>merytoryczny + techniczny przed publikacją nagrań ekranowych</x:v>
      </x:c>
      <x:c r="E41" s="23" t="str">
        <x:v>2606.1.2</x:v>
      </x:c>
      <x:c r="F41" s="26" t="str">
        <x:v>2026-09-02</x:v>
      </x:c>
    </x:row>
    <x:row r="42">
      <x:c r="A42" s="23" t="str">
        <x:v>LOG-01</x:v>
      </x:c>
      <x:c r="B42" s="23" t="str">
        <x:v>enova365 LogCenter w praktyce</x:v>
      </x:c>
      <x:c r="C42" s="23" t="str">
        <x:v>enova365-opisy-zdarzen-2026.09.02-r15.json — 45 reguł</x:v>
      </x:c>
      <x:c r="D42" s="23" t="str">
        <x:v>merytoryczny + techniczny przed publikacją nagrań ekranowych</x:v>
      </x:c>
      <x:c r="E42" s="23" t="str">
        <x:v>2606.1.2</x:v>
      </x:c>
      <x:c r="F42" s="26" t="str">
        <x:v>2026-09-02</x:v>
      </x:c>
    </x:row>
    <x:row r="43">
      <x:c r="A43" s="23" t="str">
        <x:v>LOG-01</x:v>
      </x:c>
      <x:c r="B43" s="23" t="str">
        <x:v>enova365 LogCenter w praktyce</x:v>
      </x:c>
      <x:c r="C43" s="23" t="str">
        <x:v>Systemowe, s. 453–465</x:v>
      </x:c>
      <x:c r="D43" s="23" t="str">
        <x:v>merytoryczny + techniczny przed publikacją nagrań ekranowych</x:v>
      </x:c>
      <x:c r="E43" s="23" t="str">
        <x:v>2606.1.2</x:v>
      </x:c>
      <x:c r="F43" s="26" t="str">
        <x:v>2026-09-02</x:v>
      </x:c>
    </x:row>
    <x:row r="44">
      <x:c r="A44" s="23" t="str">
        <x:v>LOG-01</x:v>
      </x:c>
      <x:c r="B44" s="23" t="str">
        <x:v>enova365 LogCenter w praktyce</x:v>
      </x:c>
      <x:c r="C44" s="23" t="str">
        <x:v>Systemowe, s. 620–647</x:v>
      </x:c>
      <x:c r="D44" s="23" t="str">
        <x:v>merytoryczny + techniczny przed publikacją nagrań ekranowych</x:v>
      </x:c>
      <x:c r="E44" s="23" t="str">
        <x:v>2606.1.2</x:v>
      </x:c>
      <x:c r="F44" s="26" t="str">
        <x:v>2026-09-02</x:v>
      </x:c>
    </x:row>
    <x:row r="45">
      <x:c r="A45" s="24" t="str">
        <x:v>LOG-01</x:v>
      </x:c>
      <x:c r="B45" s="24" t="str">
        <x:v>enova365 LogCenter w praktyce</x:v>
      </x:c>
      <x:c r="C45" s="24" t="str">
        <x:v>Systemowe, s. 1127–1177</x:v>
      </x:c>
      <x:c r="D45" s="24" t="str">
        <x:v>merytoryczny + techniczny przed publikacją nagrań ekranowych</x:v>
      </x:c>
      <x:c r="E45" s="24" t="str">
        <x:v>2606.1.2</x:v>
      </x:c>
      <x:c r="F45" s="27" t="str">
        <x:v>2026-09-02</x:v>
      </x:c>
    </x:row>
  </x:sheetData>
  <x:pageMargins left="0.7" right="0.7" top="0.75" bottom="0.75" header="0.3" footer="0.3"/>
</x:worksheet>
</file>